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H 2019-2022" sheetId="1" r:id="rId1"/>
  </sheets>
  <definedNames>
    <definedName name="_xlnm.Print_Area" localSheetId="0">'CH 2019-2022'!$A$1:$N$127</definedName>
  </definedNames>
  <calcPr fullCalcOnLoad="1"/>
</workbook>
</file>

<file path=xl/sharedStrings.xml><?xml version="1.0" encoding="utf-8"?>
<sst xmlns="http://schemas.openxmlformats.org/spreadsheetml/2006/main" count="299" uniqueCount="176">
  <si>
    <t>Universitatea "Alexandru Ioan Cuza" din Iaşi</t>
  </si>
  <si>
    <t>APROBAT,</t>
  </si>
  <si>
    <t>PLAN DE ÎNVĂŢĂMÂNT</t>
  </si>
  <si>
    <t>Anul de studiu I</t>
  </si>
  <si>
    <t>Nr. crt.</t>
  </si>
  <si>
    <t>Denumirea disciplinei</t>
  </si>
  <si>
    <t>Codul disciplinei</t>
  </si>
  <si>
    <t>Semestrul: I</t>
  </si>
  <si>
    <t>Semestrul: II</t>
  </si>
  <si>
    <t>Nr. ore/săpt.</t>
  </si>
  <si>
    <t>FV</t>
  </si>
  <si>
    <t>Cr</t>
  </si>
  <si>
    <t>S</t>
  </si>
  <si>
    <t>C</t>
  </si>
  <si>
    <t>Anul de studiu II</t>
  </si>
  <si>
    <t>Semestrul: III</t>
  </si>
  <si>
    <t>Semestrul: IV</t>
  </si>
  <si>
    <t>Anul de studiu III</t>
  </si>
  <si>
    <t>Semestrul: V</t>
  </si>
  <si>
    <t>Semestrul: VI</t>
  </si>
  <si>
    <t>DECAN,</t>
  </si>
  <si>
    <t>Condiţionări (cod)</t>
  </si>
  <si>
    <r>
      <t xml:space="preserve">Discipline obligatorii </t>
    </r>
    <r>
      <rPr>
        <sz val="12"/>
        <rFont val="Trebuchet MS"/>
        <family val="2"/>
      </rPr>
      <t>(Compulsory courses)</t>
    </r>
  </si>
  <si>
    <r>
      <t>Discipline facultative</t>
    </r>
    <r>
      <rPr>
        <sz val="12"/>
        <rFont val="Trebuchet MS"/>
        <family val="2"/>
      </rPr>
      <t xml:space="preserve"> (Supplementary courses)</t>
    </r>
  </si>
  <si>
    <r>
      <t>Examen de licenţă:</t>
    </r>
    <r>
      <rPr>
        <b/>
        <sz val="14"/>
        <rFont val="Trebuchet MS"/>
        <family val="2"/>
      </rPr>
      <t xml:space="preserve"> 10 </t>
    </r>
    <r>
      <rPr>
        <sz val="14"/>
        <rFont val="Trebuchet MS"/>
        <family val="2"/>
      </rPr>
      <t>credite</t>
    </r>
  </si>
  <si>
    <r>
      <t xml:space="preserve">Forma de învăţământ: </t>
    </r>
    <r>
      <rPr>
        <b/>
        <sz val="14"/>
        <rFont val="Trebuchet MS"/>
        <family val="2"/>
      </rPr>
      <t>IF</t>
    </r>
  </si>
  <si>
    <t>Total ore pe semestru, total probe pe semestru, total credite pe semestru:</t>
  </si>
  <si>
    <t>L</t>
  </si>
  <si>
    <t>”Alexandru Ioan Cuza” University of Iasi</t>
  </si>
  <si>
    <t>Mode of study: Full time education</t>
  </si>
  <si>
    <t>DIRECTOR DEPARTAMENT,</t>
  </si>
  <si>
    <t>Anexa 1</t>
  </si>
  <si>
    <t>FACULTATEA de CHIMIE</t>
  </si>
  <si>
    <t>Faculty of Chemistry</t>
  </si>
  <si>
    <t>Domeniul de LICENȚĂ: CHIMIE</t>
  </si>
  <si>
    <t>Area of study: CHEMISTRY</t>
  </si>
  <si>
    <t>Specializarea: CHIMIE</t>
  </si>
  <si>
    <t>Programme of study: CHEMISTRY</t>
  </si>
  <si>
    <r>
      <t xml:space="preserve">Durata programului de studiu: </t>
    </r>
    <r>
      <rPr>
        <b/>
        <sz val="14"/>
        <rFont val="Trebuchet MS"/>
        <family val="2"/>
      </rPr>
      <t>3 ANI</t>
    </r>
  </si>
  <si>
    <t>Length of the programme of study: 3 years</t>
  </si>
  <si>
    <t>Număr de credite ECTS: 180</t>
  </si>
  <si>
    <t>Number of ECTS credits: 180</t>
  </si>
  <si>
    <t>31010030010SL1311101</t>
  </si>
  <si>
    <t>31010030010SL1111102</t>
  </si>
  <si>
    <t>31010030010SL1111103</t>
  </si>
  <si>
    <t>31010030010SL1111104</t>
  </si>
  <si>
    <t>31010030010SL1311105</t>
  </si>
  <si>
    <t>EVP</t>
  </si>
  <si>
    <r>
      <t>Discipline opţionale: 1 din 3</t>
    </r>
    <r>
      <rPr>
        <sz val="12"/>
        <rFont val="Trebuchet MS"/>
        <family val="2"/>
      </rPr>
      <t xml:space="preserve"> (Optional courses: 1 out of 3)</t>
    </r>
  </si>
  <si>
    <r>
      <t>Discipline opţionale: 1 din 2</t>
    </r>
    <r>
      <rPr>
        <sz val="12"/>
        <rFont val="Trebuchet MS"/>
        <family val="2"/>
      </rPr>
      <t xml:space="preserve"> (Optional courses: 1 out of 2)</t>
    </r>
  </si>
  <si>
    <r>
      <t>Discipline opţionale:  1 din 3</t>
    </r>
    <r>
      <rPr>
        <sz val="12"/>
        <rFont val="Trebuchet MS"/>
        <family val="2"/>
      </rPr>
      <t xml:space="preserve"> (Optional courses: 1 out of 3)</t>
    </r>
  </si>
  <si>
    <t>31010030010SL1112101</t>
  </si>
  <si>
    <t>31010030010SL1112102</t>
  </si>
  <si>
    <t>31010030010SL1112103</t>
  </si>
  <si>
    <t>31010030010SL1112104</t>
  </si>
  <si>
    <t>31010030010SL1112105</t>
  </si>
  <si>
    <t>31010030010SL1212206</t>
  </si>
  <si>
    <t>31010030010SL1213101</t>
  </si>
  <si>
    <t>31010030010SL1223104</t>
  </si>
  <si>
    <t>31010030010SL1223105</t>
  </si>
  <si>
    <t>31010030010SL1223106</t>
  </si>
  <si>
    <t>31010030010SL1223107</t>
  </si>
  <si>
    <t>31010030010SL1223108</t>
  </si>
  <si>
    <t>31010030010SL1223109</t>
  </si>
  <si>
    <t>31010030010SL1223110</t>
  </si>
  <si>
    <t>31010030010SL1223111</t>
  </si>
  <si>
    <t>31010030010SL1223112</t>
  </si>
  <si>
    <t>31010030010SL1213202</t>
  </si>
  <si>
    <t>E</t>
  </si>
  <si>
    <t xml:space="preserve">Bazele chimiei analitice 
Fundamentals of analytical chemistry </t>
  </si>
  <si>
    <t>Chimia metalelor
Metals chemistry</t>
  </si>
  <si>
    <t>Metode de separare
Separation techniques</t>
  </si>
  <si>
    <r>
      <t>Discipline opţionale: 1 din 5</t>
    </r>
    <r>
      <rPr>
        <sz val="12"/>
        <rFont val="Trebuchet MS"/>
        <family val="2"/>
      </rPr>
      <t xml:space="preserve"> (Optional courses: 1 out of 5)</t>
    </r>
  </si>
  <si>
    <t>Prof.univ.dr. Aurel PUI</t>
  </si>
  <si>
    <t>Prof.univ.dr. habil. Mihail-Lucian BÎRSĂ</t>
  </si>
  <si>
    <t>31010030010SL1321107</t>
  </si>
  <si>
    <t>31010030010SL1321108</t>
  </si>
  <si>
    <t>31010030010SL1111201</t>
  </si>
  <si>
    <t>31010030010SL1111202</t>
  </si>
  <si>
    <t>31010030010SL1111203</t>
  </si>
  <si>
    <t>31010030010SL1111204</t>
  </si>
  <si>
    <t>31010030010SL1321207</t>
  </si>
  <si>
    <t>31010030010SL1321208</t>
  </si>
  <si>
    <t>31010030010SL1321209</t>
  </si>
  <si>
    <t>31010030010SL1322107</t>
  </si>
  <si>
    <t>31010030010SL1322108</t>
  </si>
  <si>
    <t>31010030010SL1212201</t>
  </si>
  <si>
    <t>31010030010SL1112202</t>
  </si>
  <si>
    <t>31010030010SL1112203</t>
  </si>
  <si>
    <t>31010030010SL1112204</t>
  </si>
  <si>
    <t>31010030010SL1112205</t>
  </si>
  <si>
    <t>31010030010SL1332208</t>
  </si>
  <si>
    <t>31010030010SL1223103</t>
  </si>
  <si>
    <t>31010030010SL1213201</t>
  </si>
  <si>
    <t>31010030010SL1223203</t>
  </si>
  <si>
    <t>31010030010SL1223204</t>
  </si>
  <si>
    <t>31010030010SL1223205</t>
  </si>
  <si>
    <t>31010030010SL1223206</t>
  </si>
  <si>
    <t>31010030010SL1223207</t>
  </si>
  <si>
    <t>31010030010SL1223208</t>
  </si>
  <si>
    <t>31010030010SL1223209</t>
  </si>
  <si>
    <t>31010030010SL1223210</t>
  </si>
  <si>
    <t>31010030010SL1223211</t>
  </si>
  <si>
    <t>31010030010SL1223212</t>
  </si>
  <si>
    <t>31010030010SL1223213</t>
  </si>
  <si>
    <r>
      <t xml:space="preserve">Matematica (Analiză matematică; Algebră liniară şi ecuaţii diferenţiale) 
</t>
    </r>
    <r>
      <rPr>
        <i/>
        <sz val="10"/>
        <rFont val="Times New Roman"/>
        <family val="1"/>
      </rPr>
      <t xml:space="preserve">Mathematics (Mathematical analysis; Linear algebra and differential equations) </t>
    </r>
  </si>
  <si>
    <r>
      <t xml:space="preserve">Chimie generală 
</t>
    </r>
    <r>
      <rPr>
        <i/>
        <sz val="10"/>
        <rFont val="Times New Roman"/>
        <family val="1"/>
      </rPr>
      <t>General chemistry</t>
    </r>
  </si>
  <si>
    <r>
      <t xml:space="preserve">Bazele chimiei anorganice 
</t>
    </r>
    <r>
      <rPr>
        <i/>
        <sz val="10"/>
        <rFont val="Times New Roman"/>
        <family val="1"/>
      </rPr>
      <t>Fundamentals of inorganic chemistry</t>
    </r>
    <r>
      <rPr>
        <sz val="10"/>
        <rFont val="Times New Roman"/>
        <family val="1"/>
      </rPr>
      <t xml:space="preserve">
</t>
    </r>
  </si>
  <si>
    <r>
      <t xml:space="preserve">Informatica
</t>
    </r>
    <r>
      <rPr>
        <i/>
        <sz val="10"/>
        <rFont val="Times New Roman"/>
        <family val="1"/>
      </rPr>
      <t>Computer Science</t>
    </r>
  </si>
  <si>
    <r>
      <t>Limba engleză
E</t>
    </r>
    <r>
      <rPr>
        <i/>
        <sz val="10"/>
        <rFont val="Times New Roman"/>
        <family val="1"/>
      </rPr>
      <t>nglish language</t>
    </r>
  </si>
  <si>
    <r>
      <t xml:space="preserve">Limba franceză 
</t>
    </r>
    <r>
      <rPr>
        <i/>
        <sz val="10"/>
        <rFont val="Times New Roman"/>
        <family val="1"/>
      </rPr>
      <t>French language</t>
    </r>
  </si>
  <si>
    <r>
      <t xml:space="preserve">Limba germană 
</t>
    </r>
    <r>
      <rPr>
        <i/>
        <sz val="10"/>
        <rFont val="Times New Roman"/>
        <family val="1"/>
      </rPr>
      <t>German language</t>
    </r>
  </si>
  <si>
    <r>
      <t xml:space="preserve">Educaţie fizică 
</t>
    </r>
    <r>
      <rPr>
        <i/>
        <sz val="10"/>
        <rFont val="Times New Roman"/>
        <family val="1"/>
      </rPr>
      <t>Physical education</t>
    </r>
    <r>
      <rPr>
        <sz val="10"/>
        <rFont val="Times New Roman"/>
        <family val="1"/>
      </rPr>
      <t xml:space="preserve">
</t>
    </r>
  </si>
  <si>
    <r>
      <t xml:space="preserve">Bazele chimiei organice. Hidrocarburi.
</t>
    </r>
    <r>
      <rPr>
        <i/>
        <sz val="10"/>
        <rFont val="Times New Roman"/>
        <family val="1"/>
      </rPr>
      <t>Fundamentals of organic chemistry. Hydrocarbons.</t>
    </r>
  </si>
  <si>
    <r>
      <t xml:space="preserve">Chimia nemetalelor 
</t>
    </r>
    <r>
      <rPr>
        <i/>
        <sz val="10"/>
        <rFont val="Times New Roman"/>
        <family val="1"/>
      </rPr>
      <t>Nonmetals chemistry</t>
    </r>
  </si>
  <si>
    <r>
      <t xml:space="preserve">Termodinamică chimică
</t>
    </r>
    <r>
      <rPr>
        <i/>
        <sz val="10"/>
        <rFont val="Times New Roman"/>
        <family val="1"/>
      </rPr>
      <t>Chemical thermodynamics</t>
    </r>
  </si>
  <si>
    <r>
      <t xml:space="preserve">Analiza instrumentală I (Metode optice)
</t>
    </r>
    <r>
      <rPr>
        <i/>
        <sz val="10"/>
        <rFont val="Times New Roman"/>
        <family val="1"/>
      </rPr>
      <t>Instrumental analysis I (Optical methods)</t>
    </r>
  </si>
  <si>
    <r>
      <t xml:space="preserve">Anatomie şi fiziologie
</t>
    </r>
    <r>
      <rPr>
        <i/>
        <sz val="10"/>
        <rFont val="Times New Roman"/>
        <family val="1"/>
      </rPr>
      <t>Anatomy and physiology</t>
    </r>
  </si>
  <si>
    <r>
      <t xml:space="preserve">Fizica (Electricitate şi optică) 
</t>
    </r>
    <r>
      <rPr>
        <i/>
        <sz val="10"/>
        <rFont val="Times New Roman"/>
        <family val="1"/>
      </rPr>
      <t>Physics (Electricity and optics)</t>
    </r>
  </si>
  <si>
    <r>
      <t xml:space="preserve">Limba germană
</t>
    </r>
    <r>
      <rPr>
        <i/>
        <sz val="10"/>
        <rFont val="Times New Roman"/>
        <family val="1"/>
      </rPr>
      <t>German language</t>
    </r>
  </si>
  <si>
    <r>
      <t xml:space="preserve">Educaţie fizică
</t>
    </r>
    <r>
      <rPr>
        <i/>
        <sz val="10"/>
        <rFont val="Times New Roman"/>
        <family val="1"/>
      </rPr>
      <t>Physical education</t>
    </r>
    <r>
      <rPr>
        <sz val="10"/>
        <rFont val="Times New Roman"/>
        <family val="1"/>
      </rPr>
      <t xml:space="preserve">
</t>
    </r>
  </si>
  <si>
    <r>
      <t>Chimia organică a funcţiunilor simple
C</t>
    </r>
    <r>
      <rPr>
        <i/>
        <sz val="10"/>
        <rFont val="Times New Roman"/>
        <family val="1"/>
      </rPr>
      <t xml:space="preserve">hemistry of single functional group compounds </t>
    </r>
  </si>
  <si>
    <r>
      <t xml:space="preserve">Cinetica chimică
</t>
    </r>
    <r>
      <rPr>
        <i/>
        <sz val="10"/>
        <rFont val="Times New Roman"/>
        <family val="1"/>
      </rPr>
      <t>Chemical kinetics</t>
    </r>
  </si>
  <si>
    <r>
      <t xml:space="preserve">Chimia materialelor şi chimie tehnologică
</t>
    </r>
    <r>
      <rPr>
        <i/>
        <sz val="10"/>
        <rFont val="Times New Roman"/>
        <family val="1"/>
      </rPr>
      <t>Materials chemistry and technological chemistry</t>
    </r>
  </si>
  <si>
    <r>
      <t xml:space="preserve">Limba engleză
</t>
    </r>
    <r>
      <rPr>
        <i/>
        <sz val="10"/>
        <rFont val="Times New Roman"/>
        <family val="1"/>
      </rPr>
      <t>English language</t>
    </r>
  </si>
  <si>
    <r>
      <t xml:space="preserve">Limba franceză
</t>
    </r>
    <r>
      <rPr>
        <i/>
        <sz val="10"/>
        <rFont val="Times New Roman"/>
        <family val="1"/>
      </rPr>
      <t>French language</t>
    </r>
  </si>
  <si>
    <r>
      <t xml:space="preserve">Chimia compuşilor coordinativi
</t>
    </r>
    <r>
      <rPr>
        <i/>
        <sz val="10"/>
        <rFont val="Times New Roman"/>
        <family val="1"/>
      </rPr>
      <t xml:space="preserve">The chemistry of coordination compounds  </t>
    </r>
  </si>
  <si>
    <r>
      <t xml:space="preserve">Chimie cuantică şi structură
</t>
    </r>
    <r>
      <rPr>
        <i/>
        <sz val="10"/>
        <rFont val="Times New Roman"/>
        <family val="1"/>
      </rPr>
      <t>Quantum chemistry and structure</t>
    </r>
  </si>
  <si>
    <r>
      <t xml:space="preserve">Biochimie
</t>
    </r>
    <r>
      <rPr>
        <i/>
        <sz val="10"/>
        <rFont val="Times New Roman"/>
        <family val="1"/>
      </rPr>
      <t>Biochemistry</t>
    </r>
  </si>
  <si>
    <r>
      <t xml:space="preserve">Chimia organică a funcţiunilor mixte
</t>
    </r>
    <r>
      <rPr>
        <i/>
        <sz val="10"/>
        <rFont val="Times New Roman"/>
        <family val="1"/>
      </rPr>
      <t>Organic chemistry of multiple functional group compounds</t>
    </r>
  </si>
  <si>
    <r>
      <t xml:space="preserve">Practica de specialitate
</t>
    </r>
    <r>
      <rPr>
        <i/>
        <sz val="10"/>
        <rFont val="Times New Roman"/>
        <family val="1"/>
      </rPr>
      <t xml:space="preserve">Specialised Traineeship </t>
    </r>
  </si>
  <si>
    <r>
      <t xml:space="preserve">Chimia heterociclurilor
</t>
    </r>
    <r>
      <rPr>
        <i/>
        <sz val="10"/>
        <rFont val="Times New Roman"/>
        <family val="1"/>
      </rPr>
      <t>Chemistry of heterocycles</t>
    </r>
  </si>
  <si>
    <r>
      <t xml:space="preserve">Compuşi organometalici
</t>
    </r>
    <r>
      <rPr>
        <i/>
        <sz val="10"/>
        <rFont val="Times New Roman"/>
        <family val="1"/>
      </rPr>
      <t>Organometallic compounds</t>
    </r>
  </si>
  <si>
    <r>
      <t xml:space="preserve">Chimie nucleară
</t>
    </r>
    <r>
      <rPr>
        <i/>
        <sz val="10"/>
        <rFont val="Times New Roman"/>
        <family val="1"/>
      </rPr>
      <t>Nuclear chemistry</t>
    </r>
  </si>
  <si>
    <r>
      <t xml:space="preserve">Chimia elementelor din blocul f
</t>
    </r>
    <r>
      <rPr>
        <i/>
        <sz val="10"/>
        <rFont val="Times New Roman"/>
        <family val="1"/>
      </rPr>
      <t>Chemistry of the f-block elements</t>
    </r>
  </si>
  <si>
    <r>
      <t xml:space="preserve">Capitole speciale de biochimie
</t>
    </r>
    <r>
      <rPr>
        <i/>
        <sz val="10"/>
        <rFont val="Times New Roman"/>
        <family val="1"/>
      </rPr>
      <t>Special topics in biochemistry</t>
    </r>
  </si>
  <si>
    <r>
      <t xml:space="preserve">Tehnici de sinteză şi caracterizare a polipeptidelor 
</t>
    </r>
    <r>
      <rPr>
        <i/>
        <sz val="10"/>
        <rFont val="Times New Roman"/>
        <family val="1"/>
      </rPr>
      <t>Synthesis techniques and characterization of polypeptides</t>
    </r>
  </si>
  <si>
    <r>
      <t xml:space="preserve">Toxicologie generală
</t>
    </r>
    <r>
      <rPr>
        <i/>
        <sz val="10"/>
        <rFont val="Times New Roman"/>
        <family val="1"/>
      </rPr>
      <t xml:space="preserve">General </t>
    </r>
    <r>
      <rPr>
        <sz val="10"/>
        <rFont val="Times New Roman"/>
        <family val="1"/>
      </rPr>
      <t>t</t>
    </r>
    <r>
      <rPr>
        <i/>
        <sz val="10"/>
        <rFont val="Times New Roman"/>
        <family val="1"/>
      </rPr>
      <t>oxicology</t>
    </r>
  </si>
  <si>
    <r>
      <t xml:space="preserve">Analiză de urme 
</t>
    </r>
    <r>
      <rPr>
        <i/>
        <sz val="10"/>
        <rFont val="Times New Roman"/>
        <family val="1"/>
      </rPr>
      <t>Trace analysis</t>
    </r>
  </si>
  <si>
    <r>
      <t xml:space="preserve">Chimia analitică a matricilor complexe 
</t>
    </r>
    <r>
      <rPr>
        <i/>
        <sz val="10"/>
        <rFont val="Times New Roman"/>
        <family val="1"/>
      </rPr>
      <t>Analytical chemistry of complex matrices</t>
    </r>
  </si>
  <si>
    <r>
      <t xml:space="preserve">Analiza structurală organică 
</t>
    </r>
    <r>
      <rPr>
        <i/>
        <sz val="10"/>
        <rFont val="Times New Roman"/>
        <family val="1"/>
      </rPr>
      <t>Structural organic analysis</t>
    </r>
  </si>
  <si>
    <r>
      <t xml:space="preserve">Activitate de cercetare pentru elaborarea lucrării de licenţă 
</t>
    </r>
    <r>
      <rPr>
        <i/>
        <sz val="10"/>
        <rFont val="Times New Roman"/>
        <family val="1"/>
      </rPr>
      <t>Research for elaboration of the licence</t>
    </r>
  </si>
  <si>
    <r>
      <t xml:space="preserve">Chimia oxigenului 
</t>
    </r>
    <r>
      <rPr>
        <i/>
        <sz val="10"/>
        <rFont val="Times New Roman"/>
        <family val="1"/>
      </rPr>
      <t>Oxygen chemistry</t>
    </r>
  </si>
  <si>
    <r>
      <t xml:space="preserve">Sinteze anorganice speciale
</t>
    </r>
    <r>
      <rPr>
        <i/>
        <sz val="10"/>
        <rFont val="Times New Roman"/>
        <family val="1"/>
      </rPr>
      <t>Special inorganic syntheses</t>
    </r>
  </si>
  <si>
    <r>
      <t xml:space="preserve">Chimie macromoleculară 
</t>
    </r>
    <r>
      <rPr>
        <i/>
        <sz val="10"/>
        <rFont val="Times New Roman"/>
        <family val="1"/>
      </rPr>
      <t>Macromolecular chemistry</t>
    </r>
  </si>
  <si>
    <r>
      <t xml:space="preserve">Compuşi macromoleculari în biochimie 
</t>
    </r>
    <r>
      <rPr>
        <i/>
        <sz val="10"/>
        <rFont val="Times New Roman"/>
        <family val="1"/>
      </rPr>
      <t>Macromolecular compounds in biochemistry</t>
    </r>
  </si>
  <si>
    <r>
      <t xml:space="preserve">Elemente de chimie industrială 
</t>
    </r>
    <r>
      <rPr>
        <i/>
        <sz val="10"/>
        <rFont val="Times New Roman"/>
        <family val="1"/>
      </rPr>
      <t>Elements of industrial chemistry</t>
    </r>
  </si>
  <si>
    <r>
      <t xml:space="preserve">Tehnologii de obţinere a materialelor tehnice 
</t>
    </r>
    <r>
      <rPr>
        <i/>
        <sz val="10"/>
        <rFont val="Times New Roman"/>
        <family val="1"/>
      </rPr>
      <t>Technologies for obtaining technical materials</t>
    </r>
  </si>
  <si>
    <r>
      <t xml:space="preserve">Capitole speciale de chimie analitică 
</t>
    </r>
    <r>
      <rPr>
        <i/>
        <sz val="10"/>
        <rFont val="Times New Roman"/>
        <family val="1"/>
      </rPr>
      <t>Special topics in analytical chemistry</t>
    </r>
  </si>
  <si>
    <r>
      <t xml:space="preserve">Metode de investigare a mecanismelor de reacţie 
</t>
    </r>
    <r>
      <rPr>
        <i/>
        <sz val="10"/>
        <rFont val="Times New Roman"/>
        <family val="1"/>
      </rPr>
      <t>Methods to investigate mechanisms of reactions</t>
    </r>
  </si>
  <si>
    <r>
      <t xml:space="preserve">Chimie computaţională şi termodinamica statistică 
</t>
    </r>
    <r>
      <rPr>
        <i/>
        <sz val="10"/>
        <rFont val="Times New Roman"/>
        <family val="1"/>
      </rPr>
      <t>Computational chemistry and  statistical thermodynamics</t>
    </r>
  </si>
  <si>
    <r>
      <t xml:space="preserve">Clase speciale de compuşi anorganici
</t>
    </r>
    <r>
      <rPr>
        <i/>
        <sz val="10"/>
        <rFont val="Times New Roman"/>
        <family val="1"/>
      </rPr>
      <t>Special classes of inorganic compounds</t>
    </r>
  </si>
  <si>
    <t>Legendă: C - Curs; S - Seminar; L - Laborator/Lucrări practice;
                Fv - Forma de verificare (E - Examen; C - Colocviu; EVP - evaluare pe parcurs); Cr - Număr credite ECTS</t>
  </si>
  <si>
    <t>Ştiinţa securităţii muncii 
Science of work security</t>
  </si>
  <si>
    <r>
      <t xml:space="preserve">Analiza instrumentală II (Metode electroanalitice)
</t>
    </r>
    <r>
      <rPr>
        <i/>
        <sz val="10"/>
        <rFont val="Times New Roman"/>
        <family val="1"/>
      </rPr>
      <t>Instrumental analysis II (Electroanalytical methods)</t>
    </r>
    <r>
      <rPr>
        <sz val="10"/>
        <rFont val="Times New Roman"/>
        <family val="1"/>
      </rPr>
      <t xml:space="preserve">
</t>
    </r>
  </si>
  <si>
    <r>
      <t xml:space="preserve"> Stereochimia, simetria şi reactivitatea compuşilor anorganici 
S</t>
    </r>
    <r>
      <rPr>
        <i/>
        <sz val="10"/>
        <rFont val="Times New Roman"/>
        <family val="1"/>
      </rPr>
      <t>tereochemistry, symmetry and reactivity of inorganic compounds</t>
    </r>
  </si>
  <si>
    <t>RECTOR,</t>
  </si>
  <si>
    <t>Prof. univ. dr. Tudorel TOADER</t>
  </si>
  <si>
    <r>
      <t>Seria:</t>
    </r>
    <r>
      <rPr>
        <b/>
        <sz val="14"/>
        <rFont val="Trebuchet MS"/>
        <family val="2"/>
      </rPr>
      <t xml:space="preserve"> 2019-2022</t>
    </r>
  </si>
  <si>
    <t>31010030010SL1311106</t>
  </si>
  <si>
    <t>31010030010SL1321109</t>
  </si>
  <si>
    <t>31010030010SL1311206</t>
  </si>
  <si>
    <t>31010030010SL1211205</t>
  </si>
  <si>
    <t>31010030010SL1321210</t>
  </si>
  <si>
    <t>31010030010SL1321211</t>
  </si>
  <si>
    <t>31010030010SL1312106</t>
  </si>
  <si>
    <t>31010030010SL1322109</t>
  </si>
  <si>
    <t>31010030010SL1312207</t>
  </si>
  <si>
    <r>
      <t xml:space="preserve">Electrochimie 
</t>
    </r>
    <r>
      <rPr>
        <i/>
        <sz val="10"/>
        <rFont val="Times New Roman"/>
        <family val="1"/>
      </rPr>
      <t>Electrochemistry</t>
    </r>
  </si>
  <si>
    <t>31010030010SL1213102</t>
  </si>
  <si>
    <r>
      <t>Chimia fizică a interfeţelor
P</t>
    </r>
    <r>
      <rPr>
        <i/>
        <sz val="10"/>
        <rFont val="Times New Roman"/>
        <family val="1"/>
      </rPr>
      <t>hysical chemistry of interfaces</t>
    </r>
  </si>
  <si>
    <r>
      <t xml:space="preserve">Chimie coloidală 
</t>
    </r>
    <r>
      <rPr>
        <i/>
        <sz val="10"/>
        <rFont val="Times New Roman"/>
        <family val="1"/>
      </rPr>
      <t xml:space="preserve">Colloidal chemistry </t>
    </r>
  </si>
  <si>
    <t>31010030010SL1223113</t>
  </si>
  <si>
    <t>31010030010SL1333114</t>
  </si>
  <si>
    <r>
      <t xml:space="preserve">Cataliza heterogenă 
</t>
    </r>
    <r>
      <rPr>
        <i/>
        <sz val="10"/>
        <rFont val="Times New Roman"/>
        <family val="1"/>
      </rPr>
      <t>Heterogeneous catalysis</t>
    </r>
  </si>
  <si>
    <r>
      <t xml:space="preserve">Etică şi integritate academică
</t>
    </r>
    <r>
      <rPr>
        <i/>
        <sz val="10"/>
        <rFont val="Times New Roman"/>
        <family val="1"/>
      </rPr>
      <t>Academic ethics and integrity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</si>
</sst>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14"/>
      <name val="Trebuchet MS"/>
      <family val="2"/>
    </font>
    <font>
      <b/>
      <u val="single"/>
      <sz val="12"/>
      <name val="Trebuchet MS"/>
      <family val="2"/>
    </font>
    <font>
      <b/>
      <u val="single"/>
      <sz val="10"/>
      <name val="Trebuchet MS"/>
      <family val="2"/>
    </font>
    <font>
      <b/>
      <u val="single"/>
      <sz val="10"/>
      <color indexed="9"/>
      <name val="Trebuchet MS"/>
      <family val="2"/>
    </font>
    <font>
      <b/>
      <sz val="12"/>
      <name val="Trebuchet MS"/>
      <family val="2"/>
    </font>
    <font>
      <b/>
      <sz val="18"/>
      <name val="Trebuchet MS"/>
      <family val="2"/>
    </font>
    <font>
      <b/>
      <sz val="16"/>
      <name val="Trebuchet MS"/>
      <family val="2"/>
    </font>
    <font>
      <b/>
      <sz val="12"/>
      <color indexed="9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9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u val="single"/>
      <sz val="12"/>
      <name val="Trebuchet MS"/>
      <family val="2"/>
    </font>
    <font>
      <i/>
      <sz val="12"/>
      <name val="Trebuchet MS"/>
      <family val="2"/>
    </font>
    <font>
      <b/>
      <sz val="8"/>
      <name val="Trebuchet MS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rebuchet MS"/>
      <family val="2"/>
    </font>
    <font>
      <b/>
      <u val="single"/>
      <sz val="10"/>
      <color theme="0"/>
      <name val="Trebuchet MS"/>
      <family val="2"/>
    </font>
    <font>
      <b/>
      <sz val="10"/>
      <color theme="0"/>
      <name val="Trebuchet MS"/>
      <family val="2"/>
    </font>
    <font>
      <sz val="11"/>
      <color theme="0"/>
      <name val="Trebuchet MS"/>
      <family val="2"/>
    </font>
    <font>
      <b/>
      <sz val="12"/>
      <color theme="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3" fillId="33" borderId="0" xfId="56" applyFont="1" applyFill="1">
      <alignment/>
      <protection/>
    </xf>
    <xf numFmtId="0" fontId="4" fillId="33" borderId="0" xfId="56" applyFont="1" applyFill="1">
      <alignment/>
      <protection/>
    </xf>
    <xf numFmtId="0" fontId="5" fillId="33" borderId="0" xfId="56" applyFont="1" applyFill="1">
      <alignment/>
      <protection/>
    </xf>
    <xf numFmtId="0" fontId="57" fillId="33" borderId="0" xfId="56" applyFont="1" applyFill="1" applyAlignment="1">
      <alignment horizontal="center"/>
      <protection/>
    </xf>
    <xf numFmtId="0" fontId="7" fillId="33" borderId="0" xfId="56" applyFont="1" applyFill="1">
      <alignment/>
      <protection/>
    </xf>
    <xf numFmtId="0" fontId="5" fillId="33" borderId="0" xfId="56" applyFont="1" applyFill="1" applyAlignment="1">
      <alignment vertical="top" wrapText="1"/>
      <protection/>
    </xf>
    <xf numFmtId="0" fontId="3" fillId="33" borderId="0" xfId="56" applyFont="1" applyFill="1" applyAlignment="1">
      <alignment vertical="center"/>
      <protection/>
    </xf>
    <xf numFmtId="0" fontId="8" fillId="33" borderId="0" xfId="56" applyFont="1" applyFill="1" applyAlignment="1">
      <alignment vertical="center"/>
      <protection/>
    </xf>
    <xf numFmtId="0" fontId="9" fillId="33" borderId="0" xfId="56" applyFont="1" applyFill="1" applyAlignment="1">
      <alignment vertical="center"/>
      <protection/>
    </xf>
    <xf numFmtId="0" fontId="58" fillId="33" borderId="0" xfId="56" applyFont="1" applyFill="1" applyAlignment="1">
      <alignment horizontal="center" vertical="center"/>
      <protection/>
    </xf>
    <xf numFmtId="0" fontId="4" fillId="33" borderId="0" xfId="56" applyFont="1" applyFill="1" applyAlignment="1">
      <alignment vertical="center"/>
      <protection/>
    </xf>
    <xf numFmtId="0" fontId="3" fillId="33" borderId="0" xfId="56" applyFont="1" applyFill="1" applyAlignment="1">
      <alignment horizontal="center" vertical="center"/>
      <protection/>
    </xf>
    <xf numFmtId="0" fontId="5" fillId="33" borderId="0" xfId="56" applyFont="1" applyFill="1" applyAlignment="1">
      <alignment vertical="center" wrapText="1"/>
      <protection/>
    </xf>
    <xf numFmtId="0" fontId="5" fillId="33" borderId="0" xfId="56" applyFont="1" applyFill="1" applyAlignment="1">
      <alignment vertical="center"/>
      <protection/>
    </xf>
    <xf numFmtId="0" fontId="57" fillId="33" borderId="0" xfId="56" applyFont="1" applyFill="1" applyAlignment="1">
      <alignment horizontal="center" vertical="center"/>
      <protection/>
    </xf>
    <xf numFmtId="0" fontId="4" fillId="33" borderId="0" xfId="56" applyFont="1" applyFill="1" applyAlignment="1">
      <alignment horizontal="center" vertical="center"/>
      <protection/>
    </xf>
    <xf numFmtId="0" fontId="5" fillId="33" borderId="0" xfId="56" applyFont="1" applyFill="1" applyAlignment="1">
      <alignment horizontal="center" vertical="center"/>
      <protection/>
    </xf>
    <xf numFmtId="0" fontId="4" fillId="33" borderId="0" xfId="56" applyFont="1" applyFill="1" applyAlignment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4" fillId="33" borderId="0" xfId="0" applyFont="1" applyFill="1" applyAlignment="1">
      <alignment horizontal="center" wrapText="1"/>
    </xf>
    <xf numFmtId="0" fontId="13" fillId="33" borderId="0" xfId="56" applyFont="1" applyFill="1" applyAlignment="1">
      <alignment vertical="center"/>
      <protection/>
    </xf>
    <xf numFmtId="0" fontId="11" fillId="33" borderId="0" xfId="56" applyFont="1" applyFill="1" applyAlignment="1">
      <alignment vertical="center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3" borderId="11" xfId="56" applyFont="1" applyFill="1" applyBorder="1" applyAlignment="1">
      <alignment horizontal="center" vertical="center"/>
      <protection/>
    </xf>
    <xf numFmtId="0" fontId="4" fillId="33" borderId="12" xfId="56" applyFont="1" applyFill="1" applyBorder="1" applyAlignment="1">
      <alignment vertical="center"/>
      <protection/>
    </xf>
    <xf numFmtId="0" fontId="4" fillId="33" borderId="13" xfId="56" applyFont="1" applyFill="1" applyBorder="1" applyAlignment="1">
      <alignment vertical="center"/>
      <protection/>
    </xf>
    <xf numFmtId="0" fontId="4" fillId="33" borderId="11" xfId="56" applyFont="1" applyFill="1" applyBorder="1" applyAlignment="1">
      <alignment vertical="center"/>
      <protection/>
    </xf>
    <xf numFmtId="0" fontId="4" fillId="33" borderId="11" xfId="56" applyFont="1" applyFill="1" applyBorder="1">
      <alignment/>
      <protection/>
    </xf>
    <xf numFmtId="0" fontId="4" fillId="33" borderId="14" xfId="56" applyFont="1" applyFill="1" applyBorder="1">
      <alignment/>
      <protection/>
    </xf>
    <xf numFmtId="0" fontId="4" fillId="33" borderId="15" xfId="56" applyFont="1" applyFill="1" applyBorder="1" applyAlignment="1">
      <alignment horizontal="center" vertical="center"/>
      <protection/>
    </xf>
    <xf numFmtId="0" fontId="4" fillId="33" borderId="16" xfId="56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56" applyFont="1" applyFill="1" applyBorder="1" applyAlignment="1">
      <alignment horizontal="center" vertical="center"/>
      <protection/>
    </xf>
    <xf numFmtId="0" fontId="16" fillId="33" borderId="0" xfId="56" applyFont="1" applyFill="1">
      <alignment/>
      <protection/>
    </xf>
    <xf numFmtId="0" fontId="4" fillId="33" borderId="12" xfId="56" applyFont="1" applyFill="1" applyBorder="1" applyAlignment="1">
      <alignment horizontal="center" vertical="center"/>
      <protection/>
    </xf>
    <xf numFmtId="0" fontId="4" fillId="33" borderId="14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/>
      <protection/>
    </xf>
    <xf numFmtId="0" fontId="11" fillId="33" borderId="18" xfId="56" applyFont="1" applyFill="1" applyBorder="1" applyAlignment="1">
      <alignment horizontal="center" vertical="center"/>
      <protection/>
    </xf>
    <xf numFmtId="0" fontId="18" fillId="33" borderId="0" xfId="56" applyFont="1" applyFill="1" applyBorder="1" applyAlignment="1">
      <alignment horizontal="center" vertical="center"/>
      <protection/>
    </xf>
    <xf numFmtId="0" fontId="59" fillId="33" borderId="0" xfId="56" applyFont="1" applyFill="1" applyBorder="1" applyAlignment="1">
      <alignment horizontal="center" vertical="center"/>
      <protection/>
    </xf>
    <xf numFmtId="0" fontId="15" fillId="33" borderId="0" xfId="56" applyFont="1" applyFill="1" applyBorder="1" applyAlignment="1">
      <alignment horizontal="center" vertical="center"/>
      <protection/>
    </xf>
    <xf numFmtId="0" fontId="60" fillId="33" borderId="0" xfId="56" applyFont="1" applyFill="1" applyBorder="1" applyAlignment="1">
      <alignment horizontal="center" vertical="center"/>
      <protection/>
    </xf>
    <xf numFmtId="0" fontId="20" fillId="33" borderId="0" xfId="56" applyFont="1" applyFill="1" applyAlignment="1">
      <alignment vertical="center"/>
      <protection/>
    </xf>
    <xf numFmtId="0" fontId="4" fillId="33" borderId="0" xfId="56" applyFont="1" applyFill="1" applyAlignment="1">
      <alignment horizont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7" fillId="33" borderId="0" xfId="56" applyFont="1" applyFill="1" applyAlignment="1">
      <alignment vertical="center"/>
      <protection/>
    </xf>
    <xf numFmtId="0" fontId="21" fillId="33" borderId="0" xfId="56" applyFont="1" applyFill="1">
      <alignment/>
      <protection/>
    </xf>
    <xf numFmtId="0" fontId="21" fillId="33" borderId="0" xfId="56" applyFont="1" applyFill="1" applyAlignment="1">
      <alignment vertical="center"/>
      <protection/>
    </xf>
    <xf numFmtId="0" fontId="18" fillId="33" borderId="19" xfId="56" applyFont="1" applyFill="1" applyBorder="1" applyAlignment="1">
      <alignment horizontal="center" vertical="center"/>
      <protection/>
    </xf>
    <xf numFmtId="0" fontId="18" fillId="33" borderId="20" xfId="56" applyFont="1" applyFill="1" applyBorder="1" applyAlignment="1">
      <alignment horizontal="center" vertical="center"/>
      <protection/>
    </xf>
    <xf numFmtId="0" fontId="11" fillId="34" borderId="21" xfId="56" applyFont="1" applyFill="1" applyBorder="1" applyAlignment="1">
      <alignment vertical="center" wrapText="1"/>
      <protection/>
    </xf>
    <xf numFmtId="0" fontId="61" fillId="34" borderId="21" xfId="56" applyFont="1" applyFill="1" applyBorder="1" applyAlignment="1">
      <alignment horizontal="center" vertical="center" wrapText="1"/>
      <protection/>
    </xf>
    <xf numFmtId="0" fontId="11" fillId="34" borderId="22" xfId="56" applyFont="1" applyFill="1" applyBorder="1" applyAlignment="1">
      <alignment vertical="center" wrapText="1"/>
      <protection/>
    </xf>
    <xf numFmtId="0" fontId="11" fillId="34" borderId="23" xfId="56" applyFont="1" applyFill="1" applyBorder="1" applyAlignment="1">
      <alignment vertical="center" wrapText="1"/>
      <protection/>
    </xf>
    <xf numFmtId="0" fontId="61" fillId="34" borderId="24" xfId="56" applyFont="1" applyFill="1" applyBorder="1" applyAlignment="1">
      <alignment horizontal="center" vertical="center"/>
      <protection/>
    </xf>
    <xf numFmtId="0" fontId="11" fillId="34" borderId="25" xfId="56" applyFont="1" applyFill="1" applyBorder="1" applyAlignment="1">
      <alignment vertical="center"/>
      <protection/>
    </xf>
    <xf numFmtId="0" fontId="11" fillId="34" borderId="24" xfId="56" applyFont="1" applyFill="1" applyBorder="1" applyAlignment="1">
      <alignment vertical="center"/>
      <protection/>
    </xf>
    <xf numFmtId="0" fontId="23" fillId="0" borderId="11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3" fillId="0" borderId="0" xfId="55" applyFont="1" applyFill="1" applyAlignment="1">
      <alignment horizontal="center" vertical="top"/>
      <protection/>
    </xf>
    <xf numFmtId="0" fontId="23" fillId="0" borderId="11" xfId="55" applyFont="1" applyFill="1" applyBorder="1" applyAlignment="1">
      <alignment horizontal="center" vertical="top"/>
      <protection/>
    </xf>
    <xf numFmtId="0" fontId="23" fillId="0" borderId="26" xfId="55" applyFont="1" applyFill="1" applyBorder="1" applyAlignment="1">
      <alignment horizontal="center" vertical="top"/>
      <protection/>
    </xf>
    <xf numFmtId="0" fontId="23" fillId="0" borderId="11" xfId="55" applyFont="1" applyFill="1" applyBorder="1" applyAlignment="1">
      <alignment vertical="top"/>
      <protection/>
    </xf>
    <xf numFmtId="0" fontId="23" fillId="0" borderId="15" xfId="55" applyFont="1" applyFill="1" applyBorder="1" applyAlignment="1">
      <alignment horizontal="center" vertical="top"/>
      <protection/>
    </xf>
    <xf numFmtId="0" fontId="23" fillId="0" borderId="27" xfId="55" applyFont="1" applyFill="1" applyBorder="1" applyAlignment="1">
      <alignment horizontal="center" vertical="top"/>
      <protection/>
    </xf>
    <xf numFmtId="0" fontId="23" fillId="0" borderId="15" xfId="55" applyFont="1" applyFill="1" applyBorder="1" applyAlignment="1">
      <alignment vertical="top"/>
      <protection/>
    </xf>
    <xf numFmtId="0" fontId="23" fillId="0" borderId="27" xfId="55" applyFont="1" applyFill="1" applyBorder="1" applyAlignment="1">
      <alignment vertical="top"/>
      <protection/>
    </xf>
    <xf numFmtId="0" fontId="23" fillId="0" borderId="28" xfId="55" applyFont="1" applyFill="1" applyBorder="1" applyAlignment="1">
      <alignment horizontal="center" vertical="top"/>
      <protection/>
    </xf>
    <xf numFmtId="0" fontId="23" fillId="0" borderId="29" xfId="55" applyFont="1" applyFill="1" applyBorder="1" applyAlignment="1">
      <alignment horizontal="center" vertical="top"/>
      <protection/>
    </xf>
    <xf numFmtId="0" fontId="23" fillId="0" borderId="30" xfId="55" applyFont="1" applyFill="1" applyBorder="1" applyAlignment="1">
      <alignment horizontal="center" vertical="top"/>
      <protection/>
    </xf>
    <xf numFmtId="0" fontId="23" fillId="0" borderId="31" xfId="55" applyFont="1" applyFill="1" applyBorder="1" applyAlignment="1">
      <alignment horizontal="center" vertical="top"/>
      <protection/>
    </xf>
    <xf numFmtId="0" fontId="23" fillId="0" borderId="32" xfId="55" applyFont="1" applyFill="1" applyBorder="1" applyAlignment="1">
      <alignment horizontal="center" vertical="top"/>
      <protection/>
    </xf>
    <xf numFmtId="0" fontId="23" fillId="33" borderId="26" xfId="55" applyFont="1" applyFill="1" applyBorder="1" applyAlignment="1">
      <alignment horizontal="center" vertical="top"/>
      <protection/>
    </xf>
    <xf numFmtId="0" fontId="23" fillId="33" borderId="27" xfId="55" applyFont="1" applyFill="1" applyBorder="1" applyAlignment="1">
      <alignment horizontal="center" vertical="top"/>
      <protection/>
    </xf>
    <xf numFmtId="0" fontId="23" fillId="33" borderId="15" xfId="55" applyFont="1" applyFill="1" applyBorder="1" applyAlignment="1">
      <alignment horizontal="center" vertical="top"/>
      <protection/>
    </xf>
    <xf numFmtId="2" fontId="11" fillId="33" borderId="18" xfId="56" applyNumberFormat="1" applyFont="1" applyFill="1" applyBorder="1" applyAlignment="1">
      <alignment horizontal="center" vertical="center"/>
      <protection/>
    </xf>
    <xf numFmtId="164" fontId="11" fillId="33" borderId="18" xfId="56" applyNumberFormat="1" applyFont="1" applyFill="1" applyBorder="1" applyAlignment="1">
      <alignment horizontal="center" vertical="center"/>
      <protection/>
    </xf>
    <xf numFmtId="1" fontId="11" fillId="33" borderId="18" xfId="56" applyNumberFormat="1" applyFont="1" applyFill="1" applyBorder="1" applyAlignment="1">
      <alignment horizontal="center" vertical="center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61" fillId="34" borderId="22" xfId="56" applyFont="1" applyFill="1" applyBorder="1" applyAlignment="1">
      <alignment horizontal="center" vertical="center" wrapText="1"/>
      <protection/>
    </xf>
    <xf numFmtId="165" fontId="16" fillId="33" borderId="0" xfId="56" applyNumberFormat="1" applyFont="1" applyFill="1">
      <alignment/>
      <protection/>
    </xf>
    <xf numFmtId="0" fontId="11" fillId="34" borderId="24" xfId="56" applyFont="1" applyFill="1" applyBorder="1" applyAlignment="1">
      <alignment horizontal="center" vertical="center"/>
      <protection/>
    </xf>
    <xf numFmtId="0" fontId="23" fillId="0" borderId="33" xfId="55" applyFont="1" applyFill="1" applyBorder="1" applyAlignment="1">
      <alignment horizontal="center" vertical="top"/>
      <protection/>
    </xf>
    <xf numFmtId="0" fontId="11" fillId="33" borderId="21" xfId="56" applyFont="1" applyFill="1" applyBorder="1" applyAlignment="1">
      <alignment horizontal="right" vertical="center"/>
      <protection/>
    </xf>
    <xf numFmtId="164" fontId="11" fillId="33" borderId="21" xfId="56" applyNumberFormat="1" applyFont="1" applyFill="1" applyBorder="1" applyAlignment="1">
      <alignment horizontal="center" vertical="center"/>
      <protection/>
    </xf>
    <xf numFmtId="2" fontId="11" fillId="33" borderId="21" xfId="56" applyNumberFormat="1" applyFont="1" applyFill="1" applyBorder="1" applyAlignment="1">
      <alignment horizontal="center" vertical="center"/>
      <protection/>
    </xf>
    <xf numFmtId="1" fontId="11" fillId="33" borderId="21" xfId="56" applyNumberFormat="1" applyFont="1" applyFill="1" applyBorder="1" applyAlignment="1">
      <alignment horizontal="center" vertical="center"/>
      <protection/>
    </xf>
    <xf numFmtId="0" fontId="11" fillId="33" borderId="21" xfId="56" applyFont="1" applyFill="1" applyBorder="1" applyAlignment="1">
      <alignment horizontal="center" vertical="center"/>
      <protection/>
    </xf>
    <xf numFmtId="0" fontId="23" fillId="33" borderId="28" xfId="55" applyFont="1" applyFill="1" applyBorder="1" applyAlignment="1">
      <alignment vertical="top"/>
      <protection/>
    </xf>
    <xf numFmtId="0" fontId="23" fillId="33" borderId="15" xfId="55" applyFont="1" applyFill="1" applyBorder="1" applyAlignment="1">
      <alignment vertical="top"/>
      <protection/>
    </xf>
    <xf numFmtId="0" fontId="23" fillId="33" borderId="11" xfId="55" applyFont="1" applyFill="1" applyBorder="1" applyAlignment="1">
      <alignment horizontal="center" vertical="top"/>
      <protection/>
    </xf>
    <xf numFmtId="0" fontId="23" fillId="33" borderId="34" xfId="55" applyFont="1" applyFill="1" applyBorder="1" applyAlignment="1">
      <alignment horizontal="center" vertical="top"/>
      <protection/>
    </xf>
    <xf numFmtId="0" fontId="23" fillId="33" borderId="28" xfId="55" applyFont="1" applyFill="1" applyBorder="1" applyAlignment="1">
      <alignment horizontal="center" vertical="top"/>
      <protection/>
    </xf>
    <xf numFmtId="0" fontId="23" fillId="33" borderId="11" xfId="0" applyFont="1" applyFill="1" applyBorder="1" applyAlignment="1">
      <alignment horizontal="justify" vertical="top" wrapText="1"/>
    </xf>
    <xf numFmtId="0" fontId="23" fillId="33" borderId="15" xfId="0" applyFont="1" applyFill="1" applyBorder="1" applyAlignment="1">
      <alignment vertical="top"/>
    </xf>
    <xf numFmtId="0" fontId="23" fillId="0" borderId="15" xfId="0" applyFont="1" applyFill="1" applyBorder="1" applyAlignment="1">
      <alignment vertical="top"/>
    </xf>
    <xf numFmtId="0" fontId="23" fillId="33" borderId="11" xfId="0" applyFont="1" applyFill="1" applyBorder="1" applyAlignment="1">
      <alignment vertical="top"/>
    </xf>
    <xf numFmtId="0" fontId="23" fillId="0" borderId="11" xfId="0" applyFont="1" applyFill="1" applyBorder="1" applyAlignment="1">
      <alignment vertical="top"/>
    </xf>
    <xf numFmtId="0" fontId="23" fillId="33" borderId="15" xfId="0" applyFont="1" applyFill="1" applyBorder="1" applyAlignment="1">
      <alignment horizontal="left" vertical="top" wrapText="1"/>
    </xf>
    <xf numFmtId="0" fontId="23" fillId="33" borderId="15" xfId="55" applyFont="1" applyFill="1" applyBorder="1" applyAlignment="1">
      <alignment horizontal="justify" vertical="top" wrapText="1"/>
      <protection/>
    </xf>
    <xf numFmtId="0" fontId="23" fillId="33" borderId="15" xfId="55" applyFont="1" applyFill="1" applyBorder="1" applyAlignment="1">
      <alignment vertical="top" wrapText="1"/>
      <protection/>
    </xf>
    <xf numFmtId="0" fontId="23" fillId="33" borderId="11" xfId="55" applyFont="1" applyFill="1" applyBorder="1" applyAlignment="1">
      <alignment vertical="top" wrapText="1"/>
      <protection/>
    </xf>
    <xf numFmtId="0" fontId="23" fillId="33" borderId="15" xfId="55" applyFont="1" applyFill="1" applyBorder="1" applyAlignment="1">
      <alignment horizontal="left" vertical="top" wrapText="1"/>
      <protection/>
    </xf>
    <xf numFmtId="0" fontId="23" fillId="33" borderId="30" xfId="55" applyFont="1" applyFill="1" applyBorder="1" applyAlignment="1">
      <alignment vertical="top" wrapText="1"/>
      <protection/>
    </xf>
    <xf numFmtId="0" fontId="23" fillId="0" borderId="30" xfId="55" applyFont="1" applyFill="1" applyBorder="1" applyAlignment="1">
      <alignment vertical="top"/>
      <protection/>
    </xf>
    <xf numFmtId="0" fontId="23" fillId="33" borderId="11" xfId="55" applyFont="1" applyFill="1" applyBorder="1" applyAlignment="1">
      <alignment horizontal="justify" vertical="top" wrapText="1"/>
      <protection/>
    </xf>
    <xf numFmtId="0" fontId="23" fillId="33" borderId="11" xfId="55" applyFont="1" applyFill="1" applyBorder="1" applyAlignment="1">
      <alignment vertical="top"/>
      <protection/>
    </xf>
    <xf numFmtId="0" fontId="5" fillId="33" borderId="12" xfId="56" applyFont="1" applyFill="1" applyBorder="1" applyAlignment="1">
      <alignment vertical="center"/>
      <protection/>
    </xf>
    <xf numFmtId="0" fontId="5" fillId="33" borderId="13" xfId="56" applyFont="1" applyFill="1" applyBorder="1" applyAlignment="1">
      <alignment vertical="center"/>
      <protection/>
    </xf>
    <xf numFmtId="0" fontId="5" fillId="33" borderId="11" xfId="56" applyFont="1" applyFill="1" applyBorder="1" applyAlignment="1">
      <alignment vertical="center"/>
      <protection/>
    </xf>
    <xf numFmtId="0" fontId="5" fillId="33" borderId="11" xfId="56" applyFont="1" applyFill="1" applyBorder="1">
      <alignment/>
      <protection/>
    </xf>
    <xf numFmtId="0" fontId="5" fillId="33" borderId="14" xfId="56" applyFont="1" applyFill="1" applyBorder="1">
      <alignment/>
      <protection/>
    </xf>
    <xf numFmtId="0" fontId="23" fillId="33" borderId="0" xfId="55" applyFont="1" applyFill="1" applyAlignment="1">
      <alignment horizontal="justify" vertical="top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0" xfId="56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center" vertical="center"/>
      <protection/>
    </xf>
    <xf numFmtId="0" fontId="5" fillId="33" borderId="15" xfId="56" applyFont="1" applyFill="1" applyBorder="1" applyAlignment="1">
      <alignment horizontal="center" vertical="center"/>
      <protection/>
    </xf>
    <xf numFmtId="0" fontId="5" fillId="33" borderId="16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4" xfId="56" applyFont="1" applyFill="1" applyBorder="1" applyAlignment="1">
      <alignment horizontal="center" vertical="center"/>
      <protection/>
    </xf>
    <xf numFmtId="0" fontId="23" fillId="33" borderId="20" xfId="55" applyFont="1" applyFill="1" applyBorder="1" applyAlignment="1">
      <alignment vertical="top"/>
      <protection/>
    </xf>
    <xf numFmtId="0" fontId="23" fillId="33" borderId="20" xfId="55" applyFont="1" applyFill="1" applyBorder="1" applyAlignment="1">
      <alignment vertical="top" wrapText="1"/>
      <protection/>
    </xf>
    <xf numFmtId="0" fontId="23" fillId="0" borderId="15" xfId="55" applyFont="1" applyFill="1" applyBorder="1" applyAlignment="1">
      <alignment horizontal="justify" vertical="top" wrapText="1"/>
      <protection/>
    </xf>
    <xf numFmtId="0" fontId="11" fillId="34" borderId="35" xfId="56" applyFont="1" applyFill="1" applyBorder="1" applyAlignment="1">
      <alignment vertical="center"/>
      <protection/>
    </xf>
    <xf numFmtId="0" fontId="11" fillId="34" borderId="24" xfId="56" applyFont="1" applyFill="1" applyBorder="1" applyAlignment="1">
      <alignment vertical="center"/>
      <protection/>
    </xf>
    <xf numFmtId="0" fontId="3" fillId="33" borderId="0" xfId="56" applyFont="1" applyFill="1" applyAlignment="1">
      <alignment horizontal="center" vertical="center"/>
      <protection/>
    </xf>
    <xf numFmtId="0" fontId="4" fillId="33" borderId="0" xfId="56" applyFont="1" applyFill="1" applyAlignment="1">
      <alignment horizontal="center"/>
      <protection/>
    </xf>
    <xf numFmtId="0" fontId="11" fillId="34" borderId="36" xfId="56" applyFont="1" applyFill="1" applyBorder="1" applyAlignment="1">
      <alignment horizontal="left" vertical="center" wrapText="1"/>
      <protection/>
    </xf>
    <xf numFmtId="0" fontId="11" fillId="34" borderId="22" xfId="56" applyFont="1" applyFill="1" applyBorder="1" applyAlignment="1">
      <alignment horizontal="left" vertical="center" wrapText="1"/>
      <protection/>
    </xf>
    <xf numFmtId="0" fontId="11" fillId="33" borderId="18" xfId="56" applyFont="1" applyFill="1" applyBorder="1" applyAlignment="1">
      <alignment horizontal="right" vertical="center"/>
      <protection/>
    </xf>
    <xf numFmtId="0" fontId="11" fillId="33" borderId="37" xfId="56" applyFont="1" applyFill="1" applyBorder="1" applyAlignment="1">
      <alignment horizontal="right" vertical="center"/>
      <protection/>
    </xf>
    <xf numFmtId="0" fontId="11" fillId="33" borderId="38" xfId="56" applyFont="1" applyFill="1" applyBorder="1" applyAlignment="1">
      <alignment horizontal="right" vertical="center"/>
      <protection/>
    </xf>
    <xf numFmtId="0" fontId="11" fillId="33" borderId="39" xfId="56" applyFont="1" applyFill="1" applyBorder="1" applyAlignment="1">
      <alignment horizontal="right" vertical="center"/>
      <protection/>
    </xf>
    <xf numFmtId="0" fontId="18" fillId="35" borderId="35" xfId="56" applyFont="1" applyFill="1" applyBorder="1" applyAlignment="1">
      <alignment horizontal="center" vertical="center"/>
      <protection/>
    </xf>
    <xf numFmtId="0" fontId="18" fillId="35" borderId="24" xfId="56" applyFont="1" applyFill="1" applyBorder="1" applyAlignment="1">
      <alignment horizontal="center" vertical="center"/>
      <protection/>
    </xf>
    <xf numFmtId="0" fontId="18" fillId="35" borderId="30" xfId="56" applyFont="1" applyFill="1" applyBorder="1" applyAlignment="1">
      <alignment horizontal="center" vertical="center"/>
      <protection/>
    </xf>
    <xf numFmtId="0" fontId="18" fillId="35" borderId="40" xfId="56" applyFont="1" applyFill="1" applyBorder="1" applyAlignment="1">
      <alignment horizontal="center" vertical="center"/>
      <protection/>
    </xf>
    <xf numFmtId="0" fontId="18" fillId="35" borderId="41" xfId="56" applyFont="1" applyFill="1" applyBorder="1" applyAlignment="1">
      <alignment horizontal="center" vertical="center"/>
      <protection/>
    </xf>
    <xf numFmtId="0" fontId="18" fillId="35" borderId="42" xfId="56" applyFont="1" applyFill="1" applyBorder="1" applyAlignment="1">
      <alignment horizontal="center" vertical="center"/>
      <protection/>
    </xf>
    <xf numFmtId="0" fontId="3" fillId="33" borderId="0" xfId="56" applyFont="1" applyFill="1" applyAlignment="1">
      <alignment wrapText="1"/>
      <protection/>
    </xf>
    <xf numFmtId="0" fontId="5" fillId="33" borderId="0" xfId="0" applyFont="1" applyFill="1" applyAlignment="1">
      <alignment wrapText="1"/>
    </xf>
    <xf numFmtId="0" fontId="11" fillId="33" borderId="0" xfId="0" applyFont="1" applyFill="1" applyAlignment="1">
      <alignment horizontal="left" wrapText="1"/>
    </xf>
    <xf numFmtId="0" fontId="12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horizontal="center" vertical="center"/>
      <protection/>
    </xf>
    <xf numFmtId="0" fontId="18" fillId="33" borderId="43" xfId="56" applyFont="1" applyFill="1" applyBorder="1" applyAlignment="1">
      <alignment horizontal="center" vertical="center" wrapText="1"/>
      <protection/>
    </xf>
    <xf numFmtId="0" fontId="18" fillId="33" borderId="44" xfId="56" applyFont="1" applyFill="1" applyBorder="1" applyAlignment="1">
      <alignment horizontal="center" vertical="center" wrapText="1"/>
      <protection/>
    </xf>
    <xf numFmtId="0" fontId="18" fillId="33" borderId="45" xfId="56" applyFont="1" applyFill="1" applyBorder="1" applyAlignment="1">
      <alignment horizontal="center" vertical="center" wrapText="1"/>
      <protection/>
    </xf>
    <xf numFmtId="0" fontId="18" fillId="33" borderId="46" xfId="56" applyFont="1" applyFill="1" applyBorder="1" applyAlignment="1">
      <alignment horizontal="center" vertical="center"/>
      <protection/>
    </xf>
    <xf numFmtId="0" fontId="18" fillId="33" borderId="47" xfId="56" applyFont="1" applyFill="1" applyBorder="1" applyAlignment="1">
      <alignment horizontal="center" vertical="center"/>
      <protection/>
    </xf>
    <xf numFmtId="0" fontId="18" fillId="33" borderId="48" xfId="56" applyFont="1" applyFill="1" applyBorder="1" applyAlignment="1">
      <alignment horizontal="center" vertical="center"/>
      <protection/>
    </xf>
    <xf numFmtId="0" fontId="22" fillId="33" borderId="46" xfId="56" applyFont="1" applyFill="1" applyBorder="1" applyAlignment="1">
      <alignment horizontal="center" vertical="center" wrapText="1"/>
      <protection/>
    </xf>
    <xf numFmtId="0" fontId="22" fillId="33" borderId="47" xfId="56" applyFont="1" applyFill="1" applyBorder="1" applyAlignment="1">
      <alignment horizontal="center" vertical="center" wrapText="1"/>
      <protection/>
    </xf>
    <xf numFmtId="0" fontId="22" fillId="33" borderId="48" xfId="56" applyFont="1" applyFill="1" applyBorder="1" applyAlignment="1">
      <alignment horizontal="center" vertical="center" wrapText="1"/>
      <protection/>
    </xf>
    <xf numFmtId="0" fontId="18" fillId="35" borderId="25" xfId="56" applyFont="1" applyFill="1" applyBorder="1" applyAlignment="1">
      <alignment horizontal="center" vertical="center"/>
      <protection/>
    </xf>
    <xf numFmtId="0" fontId="18" fillId="33" borderId="49" xfId="56" applyFont="1" applyFill="1" applyBorder="1" applyAlignment="1">
      <alignment horizontal="center" vertical="center" wrapText="1"/>
      <protection/>
    </xf>
    <xf numFmtId="0" fontId="18" fillId="33" borderId="50" xfId="56" applyFont="1" applyFill="1" applyBorder="1" applyAlignment="1">
      <alignment horizontal="center" vertical="center"/>
      <protection/>
    </xf>
    <xf numFmtId="0" fontId="18" fillId="33" borderId="50" xfId="56" applyFont="1" applyFill="1" applyBorder="1" applyAlignment="1">
      <alignment horizontal="center" vertical="center" wrapText="1"/>
      <protection/>
    </xf>
    <xf numFmtId="0" fontId="18" fillId="33" borderId="47" xfId="56" applyFont="1" applyFill="1" applyBorder="1" applyAlignment="1">
      <alignment horizontal="center" vertical="center" wrapText="1"/>
      <protection/>
    </xf>
    <xf numFmtId="0" fontId="18" fillId="33" borderId="48" xfId="56" applyFont="1" applyFill="1" applyBorder="1" applyAlignment="1">
      <alignment horizontal="center" vertical="center" wrapText="1"/>
      <protection/>
    </xf>
    <xf numFmtId="0" fontId="22" fillId="33" borderId="50" xfId="56" applyFont="1" applyFill="1" applyBorder="1" applyAlignment="1">
      <alignment horizontal="center" vertical="center" wrapText="1"/>
      <protection/>
    </xf>
    <xf numFmtId="0" fontId="7" fillId="33" borderId="0" xfId="56" applyFont="1" applyFill="1" applyBorder="1" applyAlignment="1">
      <alignment horizontal="center"/>
      <protection/>
    </xf>
    <xf numFmtId="0" fontId="7" fillId="33" borderId="51" xfId="56" applyFont="1" applyFill="1" applyBorder="1" applyAlignment="1">
      <alignment horizontal="center"/>
      <protection/>
    </xf>
    <xf numFmtId="0" fontId="11" fillId="34" borderId="35" xfId="56" applyFont="1" applyFill="1" applyBorder="1" applyAlignment="1">
      <alignment vertical="center"/>
      <protection/>
    </xf>
    <xf numFmtId="0" fontId="11" fillId="34" borderId="24" xfId="56" applyFont="1" applyFill="1" applyBorder="1" applyAlignment="1">
      <alignment vertical="center"/>
      <protection/>
    </xf>
    <xf numFmtId="0" fontId="18" fillId="35" borderId="36" xfId="56" applyFont="1" applyFill="1" applyBorder="1" applyAlignment="1">
      <alignment horizontal="center" vertical="center"/>
      <protection/>
    </xf>
    <xf numFmtId="0" fontId="18" fillId="35" borderId="22" xfId="56" applyFont="1" applyFill="1" applyBorder="1" applyAlignment="1">
      <alignment horizontal="center" vertical="center"/>
      <protection/>
    </xf>
    <xf numFmtId="0" fontId="18" fillId="35" borderId="23" xfId="56" applyFont="1" applyFill="1" applyBorder="1" applyAlignment="1">
      <alignment horizontal="center" vertical="center"/>
      <protection/>
    </xf>
    <xf numFmtId="0" fontId="18" fillId="33" borderId="46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0" fontId="11" fillId="33" borderId="18" xfId="56" applyFont="1" applyFill="1" applyBorder="1" applyAlignment="1">
      <alignment horizontal="right" vertical="center" wrapText="1"/>
      <protection/>
    </xf>
    <xf numFmtId="0" fontId="11" fillId="33" borderId="37" xfId="56" applyFont="1" applyFill="1" applyBorder="1" applyAlignment="1">
      <alignment horizontal="right" vertical="center" wrapText="1"/>
      <protection/>
    </xf>
    <xf numFmtId="0" fontId="11" fillId="33" borderId="38" xfId="56" applyFont="1" applyFill="1" applyBorder="1" applyAlignment="1">
      <alignment horizontal="right" vertical="center" wrapText="1"/>
      <protection/>
    </xf>
    <xf numFmtId="0" fontId="11" fillId="33" borderId="39" xfId="56" applyFont="1" applyFill="1" applyBorder="1" applyAlignment="1">
      <alignment horizontal="right" vertical="center" wrapText="1"/>
      <protection/>
    </xf>
    <xf numFmtId="0" fontId="18" fillId="35" borderId="52" xfId="56" applyFont="1" applyFill="1" applyBorder="1" applyAlignment="1">
      <alignment horizontal="center" vertical="center"/>
      <protection/>
    </xf>
    <xf numFmtId="0" fontId="18" fillId="35" borderId="51" xfId="56" applyFont="1" applyFill="1" applyBorder="1" applyAlignment="1">
      <alignment horizontal="center" vertical="center"/>
      <protection/>
    </xf>
    <xf numFmtId="0" fontId="18" fillId="35" borderId="53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lanuri 2001-200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view="pageBreakPreview" zoomScale="87" zoomScaleNormal="87" zoomScaleSheetLayoutView="87" zoomScalePageLayoutView="0" workbookViewId="0" topLeftCell="A8">
      <selection activeCell="A125" sqref="A125:N125"/>
    </sheetView>
  </sheetViews>
  <sheetFormatPr defaultColWidth="9.140625" defaultRowHeight="15"/>
  <cols>
    <col min="1" max="1" width="4.28125" style="3" customWidth="1"/>
    <col min="2" max="2" width="50.8515625" style="3" customWidth="1"/>
    <col min="3" max="3" width="20.421875" style="3" customWidth="1"/>
    <col min="4" max="4" width="8.8515625" style="4" customWidth="1"/>
    <col min="5" max="7" width="6.7109375" style="3" customWidth="1"/>
    <col min="8" max="8" width="5.140625" style="3" customWidth="1"/>
    <col min="9" max="9" width="4.7109375" style="3" customWidth="1"/>
    <col min="10" max="12" width="6.7109375" style="3" customWidth="1"/>
    <col min="13" max="13" width="5.140625" style="3" customWidth="1"/>
    <col min="14" max="14" width="4.7109375" style="3" customWidth="1"/>
    <col min="15" max="16384" width="9.140625" style="3" customWidth="1"/>
  </cols>
  <sheetData>
    <row r="1" spans="1:12" s="2" customFormat="1" ht="18">
      <c r="A1" s="1" t="s">
        <v>0</v>
      </c>
      <c r="C1" s="3"/>
      <c r="D1" s="4"/>
      <c r="L1" s="2" t="s">
        <v>31</v>
      </c>
    </row>
    <row r="2" spans="1:4" s="2" customFormat="1" ht="15.75">
      <c r="A2" s="51" t="s">
        <v>28</v>
      </c>
      <c r="C2" s="3"/>
      <c r="D2" s="4"/>
    </row>
    <row r="3" spans="1:14" s="2" customFormat="1" ht="15.75" customHeight="1">
      <c r="A3" s="5" t="s">
        <v>32</v>
      </c>
      <c r="C3" s="3"/>
      <c r="D3" s="4"/>
      <c r="I3" s="12" t="s">
        <v>1</v>
      </c>
      <c r="L3" s="6"/>
      <c r="M3" s="6"/>
      <c r="N3" s="6"/>
    </row>
    <row r="4" spans="1:14" s="2" customFormat="1" ht="15.75" customHeight="1">
      <c r="A4" s="51" t="s">
        <v>33</v>
      </c>
      <c r="C4" s="3"/>
      <c r="D4" s="4"/>
      <c r="I4" s="12"/>
      <c r="L4" s="6"/>
      <c r="M4" s="6"/>
      <c r="N4" s="6"/>
    </row>
    <row r="5" spans="1:14" s="2" customFormat="1" ht="15.75" customHeight="1">
      <c r="A5" s="50" t="s">
        <v>34</v>
      </c>
      <c r="B5" s="8"/>
      <c r="C5" s="9"/>
      <c r="D5" s="10"/>
      <c r="E5" s="11"/>
      <c r="F5" s="11"/>
      <c r="G5" s="11"/>
      <c r="H5" s="11"/>
      <c r="I5" s="137" t="s">
        <v>156</v>
      </c>
      <c r="L5" s="13"/>
      <c r="M5" s="13"/>
      <c r="N5" s="13"/>
    </row>
    <row r="6" spans="1:14" s="2" customFormat="1" ht="15.75" customHeight="1">
      <c r="A6" s="52" t="s">
        <v>35</v>
      </c>
      <c r="B6" s="8"/>
      <c r="C6" s="9"/>
      <c r="D6" s="10"/>
      <c r="E6" s="11"/>
      <c r="F6" s="11"/>
      <c r="G6" s="11"/>
      <c r="H6" s="11"/>
      <c r="I6" s="12"/>
      <c r="L6" s="13"/>
      <c r="M6" s="13"/>
      <c r="N6" s="13"/>
    </row>
    <row r="7" spans="1:14" s="2" customFormat="1" ht="18">
      <c r="A7" s="50" t="s">
        <v>36</v>
      </c>
      <c r="B7" s="11"/>
      <c r="C7" s="14"/>
      <c r="D7" s="15"/>
      <c r="E7" s="138" t="s">
        <v>157</v>
      </c>
      <c r="F7" s="138"/>
      <c r="G7" s="138"/>
      <c r="H7" s="138"/>
      <c r="I7" s="138"/>
      <c r="J7" s="138"/>
      <c r="K7" s="138"/>
      <c r="L7" s="138"/>
      <c r="M7" s="138"/>
      <c r="N7" s="11"/>
    </row>
    <row r="8" spans="1:14" s="2" customFormat="1" ht="15.75">
      <c r="A8" s="52" t="s">
        <v>37</v>
      </c>
      <c r="B8" s="11"/>
      <c r="C8" s="14"/>
      <c r="D8" s="15"/>
      <c r="E8" s="48"/>
      <c r="F8" s="48"/>
      <c r="G8" s="48"/>
      <c r="H8" s="48"/>
      <c r="I8" s="48"/>
      <c r="J8" s="48"/>
      <c r="K8" s="48"/>
      <c r="L8" s="48"/>
      <c r="M8" s="48"/>
      <c r="N8" s="11"/>
    </row>
    <row r="9" spans="1:14" s="2" customFormat="1" ht="18">
      <c r="A9" s="7" t="s">
        <v>38</v>
      </c>
      <c r="B9" s="47"/>
      <c r="C9" s="14"/>
      <c r="D9" s="15"/>
      <c r="N9" s="11"/>
    </row>
    <row r="10" spans="1:14" s="2" customFormat="1" ht="15.75">
      <c r="A10" s="11" t="s">
        <v>39</v>
      </c>
      <c r="B10" s="47"/>
      <c r="C10" s="14"/>
      <c r="D10" s="15"/>
      <c r="N10" s="11"/>
    </row>
    <row r="11" spans="1:14" s="2" customFormat="1" ht="18">
      <c r="A11" s="7" t="s">
        <v>40</v>
      </c>
      <c r="B11" s="47"/>
      <c r="C11" s="14"/>
      <c r="D11" s="15"/>
      <c r="N11" s="11"/>
    </row>
    <row r="12" spans="1:14" s="2" customFormat="1" ht="15.75">
      <c r="A12" s="52" t="s">
        <v>41</v>
      </c>
      <c r="B12" s="47"/>
      <c r="C12" s="14"/>
      <c r="D12" s="15"/>
      <c r="N12" s="11"/>
    </row>
    <row r="13" spans="1:14" s="2" customFormat="1" ht="18">
      <c r="A13" s="7" t="s">
        <v>25</v>
      </c>
      <c r="B13" s="16"/>
      <c r="C13" s="17"/>
      <c r="D13" s="15"/>
      <c r="E13" s="11"/>
      <c r="F13" s="11"/>
      <c r="G13" s="11"/>
      <c r="H13" s="11"/>
      <c r="I13" s="11"/>
      <c r="J13" s="11"/>
      <c r="K13" s="11"/>
      <c r="L13" s="18"/>
      <c r="M13" s="11"/>
      <c r="N13" s="11"/>
    </row>
    <row r="14" spans="1:14" s="2" customFormat="1" ht="15.75">
      <c r="A14" s="52" t="s">
        <v>29</v>
      </c>
      <c r="B14" s="16"/>
      <c r="C14" s="17"/>
      <c r="D14" s="15"/>
      <c r="E14" s="11"/>
      <c r="F14" s="11"/>
      <c r="G14" s="11"/>
      <c r="H14" s="11"/>
      <c r="I14" s="11"/>
      <c r="J14" s="11"/>
      <c r="K14" s="11"/>
      <c r="L14" s="18"/>
      <c r="M14" s="11"/>
      <c r="N14" s="11"/>
    </row>
    <row r="15" spans="1:14" s="2" customFormat="1" ht="15.75">
      <c r="A15" s="151" t="s">
        <v>158</v>
      </c>
      <c r="B15" s="152"/>
      <c r="C15" s="14"/>
      <c r="D15" s="15"/>
      <c r="E15" s="19"/>
      <c r="F15" s="20"/>
      <c r="G15" s="20"/>
      <c r="H15" s="20"/>
      <c r="I15" s="20"/>
      <c r="J15" s="20"/>
      <c r="K15" s="20"/>
      <c r="L15" s="153"/>
      <c r="M15" s="153"/>
      <c r="N15" s="153"/>
    </row>
    <row r="16" spans="1:14" s="21" customFormat="1" ht="23.25">
      <c r="A16" s="154" t="s">
        <v>2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s="2" customFormat="1" ht="9.75" customHeight="1">
      <c r="A17" s="22"/>
      <c r="B17" s="11"/>
      <c r="C17" s="14"/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2" customFormat="1" ht="18" thickBot="1">
      <c r="A18" s="155" t="s">
        <v>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s="11" customFormat="1" ht="12.75" customHeight="1">
      <c r="A19" s="156" t="s">
        <v>4</v>
      </c>
      <c r="B19" s="159" t="s">
        <v>5</v>
      </c>
      <c r="C19" s="179" t="s">
        <v>6</v>
      </c>
      <c r="D19" s="162" t="s">
        <v>21</v>
      </c>
      <c r="E19" s="176" t="s">
        <v>7</v>
      </c>
      <c r="F19" s="177"/>
      <c r="G19" s="177"/>
      <c r="H19" s="177"/>
      <c r="I19" s="178"/>
      <c r="J19" s="176" t="s">
        <v>8</v>
      </c>
      <c r="K19" s="177"/>
      <c r="L19" s="177"/>
      <c r="M19" s="177"/>
      <c r="N19" s="178"/>
    </row>
    <row r="20" spans="1:14" s="11" customFormat="1" ht="15.75">
      <c r="A20" s="157"/>
      <c r="B20" s="160"/>
      <c r="C20" s="169"/>
      <c r="D20" s="163"/>
      <c r="E20" s="145" t="s">
        <v>9</v>
      </c>
      <c r="F20" s="146"/>
      <c r="G20" s="146"/>
      <c r="H20" s="147" t="s">
        <v>10</v>
      </c>
      <c r="I20" s="149" t="s">
        <v>11</v>
      </c>
      <c r="J20" s="145" t="s">
        <v>9</v>
      </c>
      <c r="K20" s="146"/>
      <c r="L20" s="146"/>
      <c r="M20" s="147" t="s">
        <v>10</v>
      </c>
      <c r="N20" s="149" t="s">
        <v>11</v>
      </c>
    </row>
    <row r="21" spans="1:14" s="11" customFormat="1" ht="16.5" thickBot="1">
      <c r="A21" s="158"/>
      <c r="B21" s="161"/>
      <c r="C21" s="170"/>
      <c r="D21" s="164"/>
      <c r="E21" s="53" t="s">
        <v>13</v>
      </c>
      <c r="F21" s="54" t="s">
        <v>12</v>
      </c>
      <c r="G21" s="54" t="s">
        <v>27</v>
      </c>
      <c r="H21" s="148"/>
      <c r="I21" s="150"/>
      <c r="J21" s="53" t="s">
        <v>13</v>
      </c>
      <c r="K21" s="54" t="s">
        <v>12</v>
      </c>
      <c r="L21" s="54" t="s">
        <v>27</v>
      </c>
      <c r="M21" s="148"/>
      <c r="N21" s="150"/>
    </row>
    <row r="22" spans="1:14" ht="30" customHeight="1">
      <c r="A22" s="139" t="s">
        <v>22</v>
      </c>
      <c r="B22" s="140"/>
      <c r="C22" s="55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4" s="2" customFormat="1" ht="60" customHeight="1">
      <c r="A23" s="23">
        <v>1</v>
      </c>
      <c r="B23" s="100" t="s">
        <v>105</v>
      </c>
      <c r="C23" s="101" t="s">
        <v>42</v>
      </c>
      <c r="D23" s="102"/>
      <c r="E23" s="62">
        <v>2</v>
      </c>
      <c r="F23" s="62">
        <v>2</v>
      </c>
      <c r="G23" s="62"/>
      <c r="H23" s="62" t="s">
        <v>68</v>
      </c>
      <c r="I23" s="63">
        <v>5</v>
      </c>
      <c r="J23" s="25"/>
      <c r="K23" s="26"/>
      <c r="L23" s="27"/>
      <c r="M23" s="28"/>
      <c r="N23" s="29"/>
    </row>
    <row r="24" spans="1:14" s="2" customFormat="1" ht="30" customHeight="1">
      <c r="A24" s="23">
        <v>2</v>
      </c>
      <c r="B24" s="100" t="s">
        <v>106</v>
      </c>
      <c r="C24" s="103" t="s">
        <v>43</v>
      </c>
      <c r="D24" s="104"/>
      <c r="E24" s="62">
        <v>2</v>
      </c>
      <c r="F24" s="62"/>
      <c r="G24" s="62">
        <v>4.5</v>
      </c>
      <c r="H24" s="62" t="s">
        <v>68</v>
      </c>
      <c r="I24" s="63">
        <v>8</v>
      </c>
      <c r="J24" s="32"/>
      <c r="K24" s="33"/>
      <c r="L24" s="34"/>
      <c r="M24" s="35"/>
      <c r="N24" s="36"/>
    </row>
    <row r="25" spans="1:14" s="2" customFormat="1" ht="30" customHeight="1">
      <c r="A25" s="23">
        <v>3</v>
      </c>
      <c r="B25" s="105" t="s">
        <v>107</v>
      </c>
      <c r="C25" s="103" t="s">
        <v>44</v>
      </c>
      <c r="D25" s="102"/>
      <c r="E25" s="64">
        <v>2</v>
      </c>
      <c r="F25" s="64"/>
      <c r="G25" s="64">
        <v>2</v>
      </c>
      <c r="H25" s="62" t="s">
        <v>68</v>
      </c>
      <c r="I25" s="65">
        <v>6</v>
      </c>
      <c r="J25" s="32"/>
      <c r="K25" s="33"/>
      <c r="L25" s="34"/>
      <c r="M25" s="35"/>
      <c r="N25" s="36"/>
    </row>
    <row r="26" spans="1:14" s="2" customFormat="1" ht="30" customHeight="1">
      <c r="A26" s="23">
        <v>4</v>
      </c>
      <c r="B26" s="105" t="s">
        <v>69</v>
      </c>
      <c r="C26" s="103" t="s">
        <v>45</v>
      </c>
      <c r="D26" s="102"/>
      <c r="E26" s="64">
        <v>1.5</v>
      </c>
      <c r="F26" s="64"/>
      <c r="G26" s="64">
        <v>2</v>
      </c>
      <c r="H26" s="62" t="s">
        <v>68</v>
      </c>
      <c r="I26" s="65">
        <v>5</v>
      </c>
      <c r="J26" s="32"/>
      <c r="K26" s="33"/>
      <c r="L26" s="34"/>
      <c r="M26" s="35"/>
      <c r="N26" s="36"/>
    </row>
    <row r="27" spans="1:14" s="2" customFormat="1" ht="30" customHeight="1">
      <c r="A27" s="23">
        <v>5</v>
      </c>
      <c r="B27" s="105" t="s">
        <v>108</v>
      </c>
      <c r="C27" s="103" t="s">
        <v>46</v>
      </c>
      <c r="D27" s="102"/>
      <c r="E27" s="64">
        <v>1</v>
      </c>
      <c r="F27" s="64"/>
      <c r="G27" s="64">
        <v>1</v>
      </c>
      <c r="H27" s="64" t="s">
        <v>47</v>
      </c>
      <c r="I27" s="65">
        <v>4</v>
      </c>
      <c r="J27" s="23"/>
      <c r="K27" s="37"/>
      <c r="L27" s="30"/>
      <c r="M27" s="30"/>
      <c r="N27" s="31"/>
    </row>
    <row r="28" spans="1:14" s="2" customFormat="1" ht="30" customHeight="1">
      <c r="A28" s="23">
        <v>6</v>
      </c>
      <c r="B28" s="108" t="s">
        <v>112</v>
      </c>
      <c r="C28" s="72" t="s">
        <v>159</v>
      </c>
      <c r="D28" s="102"/>
      <c r="E28" s="64"/>
      <c r="F28" s="64"/>
      <c r="G28" s="64">
        <v>1</v>
      </c>
      <c r="H28" s="64" t="s">
        <v>47</v>
      </c>
      <c r="I28" s="65">
        <v>2</v>
      </c>
      <c r="J28" s="23"/>
      <c r="K28" s="37"/>
      <c r="L28" s="30"/>
      <c r="M28" s="30"/>
      <c r="N28" s="31"/>
    </row>
    <row r="29" spans="1:14" s="2" customFormat="1" ht="30" customHeight="1">
      <c r="A29" s="135" t="s">
        <v>48</v>
      </c>
      <c r="B29" s="136"/>
      <c r="C29" s="136"/>
      <c r="D29" s="59"/>
      <c r="E29" s="136"/>
      <c r="F29" s="136"/>
      <c r="G29" s="136"/>
      <c r="H29" s="136"/>
      <c r="I29" s="136"/>
      <c r="J29" s="136"/>
      <c r="K29" s="136"/>
      <c r="L29" s="136"/>
      <c r="M29" s="136"/>
      <c r="N29" s="60"/>
    </row>
    <row r="30" spans="1:14" s="2" customFormat="1" ht="30" customHeight="1">
      <c r="A30" s="23">
        <v>7</v>
      </c>
      <c r="B30" s="106" t="s">
        <v>109</v>
      </c>
      <c r="C30" s="96" t="s">
        <v>75</v>
      </c>
      <c r="D30" s="72"/>
      <c r="E30" s="70"/>
      <c r="F30" s="70">
        <v>1</v>
      </c>
      <c r="G30" s="70"/>
      <c r="H30" s="70" t="s">
        <v>47</v>
      </c>
      <c r="I30" s="75">
        <v>2</v>
      </c>
      <c r="J30" s="39"/>
      <c r="K30" s="41"/>
      <c r="L30" s="24"/>
      <c r="M30" s="24"/>
      <c r="N30" s="40"/>
    </row>
    <row r="31" spans="1:14" s="2" customFormat="1" ht="30" customHeight="1">
      <c r="A31" s="23">
        <v>8</v>
      </c>
      <c r="B31" s="107" t="s">
        <v>110</v>
      </c>
      <c r="C31" s="96" t="s">
        <v>76</v>
      </c>
      <c r="D31" s="72"/>
      <c r="E31" s="70"/>
      <c r="F31" s="70">
        <v>1</v>
      </c>
      <c r="G31" s="70"/>
      <c r="H31" s="70" t="s">
        <v>47</v>
      </c>
      <c r="I31" s="71">
        <v>2</v>
      </c>
      <c r="J31" s="39"/>
      <c r="K31" s="41"/>
      <c r="L31" s="24"/>
      <c r="M31" s="24"/>
      <c r="N31" s="40"/>
    </row>
    <row r="32" spans="1:14" s="2" customFormat="1" ht="30" customHeight="1" thickBot="1">
      <c r="A32" s="23">
        <v>9</v>
      </c>
      <c r="B32" s="107" t="s">
        <v>111</v>
      </c>
      <c r="C32" s="96" t="s">
        <v>160</v>
      </c>
      <c r="D32" s="72"/>
      <c r="E32" s="70"/>
      <c r="F32" s="70">
        <v>1</v>
      </c>
      <c r="G32" s="70"/>
      <c r="H32" s="70" t="s">
        <v>47</v>
      </c>
      <c r="I32" s="71">
        <v>2</v>
      </c>
      <c r="J32" s="39"/>
      <c r="K32" s="41"/>
      <c r="L32" s="24"/>
      <c r="M32" s="24"/>
      <c r="N32" s="40"/>
    </row>
    <row r="33" spans="1:14" ht="30" customHeight="1">
      <c r="A33" s="139" t="s">
        <v>22</v>
      </c>
      <c r="B33" s="140"/>
      <c r="C33" s="55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8"/>
    </row>
    <row r="34" spans="1:14" s="2" customFormat="1" ht="30" customHeight="1">
      <c r="A34" s="23">
        <v>1</v>
      </c>
      <c r="B34" s="109" t="s">
        <v>113</v>
      </c>
      <c r="C34" s="96" t="s">
        <v>77</v>
      </c>
      <c r="D34" s="72"/>
      <c r="E34" s="70"/>
      <c r="F34" s="70"/>
      <c r="G34" s="70"/>
      <c r="H34" s="70"/>
      <c r="I34" s="70"/>
      <c r="J34" s="74">
        <v>3</v>
      </c>
      <c r="K34" s="70"/>
      <c r="L34" s="70">
        <v>3</v>
      </c>
      <c r="M34" s="70" t="s">
        <v>68</v>
      </c>
      <c r="N34" s="70">
        <v>6</v>
      </c>
    </row>
    <row r="35" spans="1:14" s="2" customFormat="1" ht="30" customHeight="1">
      <c r="A35" s="23">
        <v>2</v>
      </c>
      <c r="B35" s="109" t="s">
        <v>114</v>
      </c>
      <c r="C35" s="96" t="s">
        <v>78</v>
      </c>
      <c r="D35" s="72"/>
      <c r="E35" s="70"/>
      <c r="F35" s="70"/>
      <c r="G35" s="70"/>
      <c r="H35" s="70"/>
      <c r="I35" s="70"/>
      <c r="J35" s="74">
        <v>2</v>
      </c>
      <c r="K35" s="70"/>
      <c r="L35" s="70">
        <v>2</v>
      </c>
      <c r="M35" s="70" t="s">
        <v>68</v>
      </c>
      <c r="N35" s="70">
        <v>5</v>
      </c>
    </row>
    <row r="36" spans="1:14" s="2" customFormat="1" ht="30" customHeight="1">
      <c r="A36" s="23">
        <v>3</v>
      </c>
      <c r="B36" s="107" t="s">
        <v>115</v>
      </c>
      <c r="C36" s="96" t="s">
        <v>79</v>
      </c>
      <c r="D36" s="72"/>
      <c r="E36" s="72"/>
      <c r="F36" s="72"/>
      <c r="G36" s="72"/>
      <c r="H36" s="70"/>
      <c r="I36" s="73"/>
      <c r="J36" s="74">
        <v>3</v>
      </c>
      <c r="K36" s="70"/>
      <c r="L36" s="70">
        <v>3</v>
      </c>
      <c r="M36" s="70" t="s">
        <v>68</v>
      </c>
      <c r="N36" s="70">
        <v>6</v>
      </c>
    </row>
    <row r="37" spans="1:14" s="2" customFormat="1" ht="30" customHeight="1">
      <c r="A37" s="23">
        <v>4</v>
      </c>
      <c r="B37" s="107" t="s">
        <v>116</v>
      </c>
      <c r="C37" s="96" t="s">
        <v>80</v>
      </c>
      <c r="D37" s="72"/>
      <c r="E37" s="72"/>
      <c r="F37" s="72"/>
      <c r="G37" s="72"/>
      <c r="H37" s="70"/>
      <c r="I37" s="73"/>
      <c r="J37" s="74">
        <v>2</v>
      </c>
      <c r="K37" s="70"/>
      <c r="L37" s="70">
        <v>2</v>
      </c>
      <c r="M37" s="70" t="s">
        <v>68</v>
      </c>
      <c r="N37" s="70">
        <v>5</v>
      </c>
    </row>
    <row r="38" spans="1:14" s="2" customFormat="1" ht="30" customHeight="1" thickBot="1">
      <c r="A38" s="23">
        <v>5</v>
      </c>
      <c r="B38" s="133" t="s">
        <v>130</v>
      </c>
      <c r="C38" s="113" t="s">
        <v>162</v>
      </c>
      <c r="D38" s="72"/>
      <c r="E38" s="72"/>
      <c r="F38" s="72"/>
      <c r="G38" s="72"/>
      <c r="H38" s="70"/>
      <c r="I38" s="73"/>
      <c r="J38" s="74"/>
      <c r="K38" s="70"/>
      <c r="L38" s="70">
        <v>4</v>
      </c>
      <c r="M38" s="70" t="s">
        <v>13</v>
      </c>
      <c r="N38" s="70">
        <v>3</v>
      </c>
    </row>
    <row r="39" spans="1:14" s="2" customFormat="1" ht="30" customHeight="1">
      <c r="A39" s="23">
        <v>6</v>
      </c>
      <c r="B39" s="108" t="s">
        <v>120</v>
      </c>
      <c r="C39" s="96" t="s">
        <v>161</v>
      </c>
      <c r="D39" s="96"/>
      <c r="E39" s="81"/>
      <c r="F39" s="81"/>
      <c r="G39" s="81"/>
      <c r="H39" s="81"/>
      <c r="I39" s="80"/>
      <c r="J39" s="95"/>
      <c r="K39" s="96"/>
      <c r="L39" s="97">
        <v>1</v>
      </c>
      <c r="M39" s="97" t="s">
        <v>47</v>
      </c>
      <c r="N39" s="81">
        <v>2</v>
      </c>
    </row>
    <row r="40" spans="1:14" s="2" customFormat="1" ht="30" customHeight="1">
      <c r="A40" s="135" t="s">
        <v>49</v>
      </c>
      <c r="B40" s="136"/>
      <c r="C40" s="136"/>
      <c r="D40" s="59"/>
      <c r="E40" s="136"/>
      <c r="F40" s="136"/>
      <c r="G40" s="136"/>
      <c r="H40" s="136"/>
      <c r="I40" s="136"/>
      <c r="J40" s="136"/>
      <c r="K40" s="136"/>
      <c r="L40" s="136"/>
      <c r="M40" s="136"/>
      <c r="N40" s="136"/>
    </row>
    <row r="41" spans="1:14" s="2" customFormat="1" ht="30" customHeight="1">
      <c r="A41" s="23">
        <v>7</v>
      </c>
      <c r="B41" s="106" t="s">
        <v>117</v>
      </c>
      <c r="C41" s="96" t="s">
        <v>81</v>
      </c>
      <c r="D41" s="72"/>
      <c r="E41" s="72"/>
      <c r="F41" s="72"/>
      <c r="G41" s="72"/>
      <c r="H41" s="72"/>
      <c r="I41" s="72"/>
      <c r="J41" s="70">
        <v>2</v>
      </c>
      <c r="K41" s="70">
        <v>1</v>
      </c>
      <c r="L41" s="72"/>
      <c r="M41" s="70" t="s">
        <v>47</v>
      </c>
      <c r="N41" s="70">
        <v>3</v>
      </c>
    </row>
    <row r="42" spans="1:14" s="2" customFormat="1" ht="30" customHeight="1">
      <c r="A42" s="23">
        <v>8</v>
      </c>
      <c r="B42" s="106" t="s">
        <v>118</v>
      </c>
      <c r="C42" s="96" t="s">
        <v>82</v>
      </c>
      <c r="D42" s="72"/>
      <c r="E42" s="72"/>
      <c r="F42" s="72"/>
      <c r="G42" s="72"/>
      <c r="H42" s="72"/>
      <c r="I42" s="72"/>
      <c r="J42" s="70">
        <v>2</v>
      </c>
      <c r="K42" s="70"/>
      <c r="L42" s="70">
        <v>2</v>
      </c>
      <c r="M42" s="70" t="s">
        <v>47</v>
      </c>
      <c r="N42" s="70">
        <v>3</v>
      </c>
    </row>
    <row r="43" spans="1:14" s="2" customFormat="1" ht="30" customHeight="1">
      <c r="A43" s="135" t="s">
        <v>50</v>
      </c>
      <c r="B43" s="136"/>
      <c r="C43" s="136"/>
      <c r="D43" s="59"/>
      <c r="E43" s="136"/>
      <c r="F43" s="136"/>
      <c r="G43" s="136"/>
      <c r="H43" s="136"/>
      <c r="I43" s="136"/>
      <c r="J43" s="136"/>
      <c r="K43" s="136"/>
      <c r="L43" s="136"/>
      <c r="M43" s="136"/>
      <c r="N43" s="136"/>
    </row>
    <row r="44" spans="1:14" s="2" customFormat="1" ht="30" customHeight="1">
      <c r="A44" s="23">
        <v>9</v>
      </c>
      <c r="B44" s="106" t="s">
        <v>109</v>
      </c>
      <c r="C44" s="96" t="s">
        <v>83</v>
      </c>
      <c r="D44" s="72"/>
      <c r="E44" s="70"/>
      <c r="F44" s="70"/>
      <c r="G44" s="70"/>
      <c r="H44" s="70"/>
      <c r="I44" s="71"/>
      <c r="J44" s="74"/>
      <c r="K44" s="70">
        <v>1</v>
      </c>
      <c r="L44" s="70"/>
      <c r="M44" s="70" t="s">
        <v>47</v>
      </c>
      <c r="N44" s="70">
        <v>2</v>
      </c>
    </row>
    <row r="45" spans="1:14" s="2" customFormat="1" ht="30" customHeight="1">
      <c r="A45" s="23">
        <v>10</v>
      </c>
      <c r="B45" s="107" t="s">
        <v>110</v>
      </c>
      <c r="C45" s="96" t="s">
        <v>163</v>
      </c>
      <c r="D45" s="72"/>
      <c r="E45" s="70"/>
      <c r="F45" s="70"/>
      <c r="G45" s="70"/>
      <c r="H45" s="70"/>
      <c r="I45" s="71"/>
      <c r="J45" s="74"/>
      <c r="K45" s="70">
        <v>1</v>
      </c>
      <c r="L45" s="70"/>
      <c r="M45" s="70" t="s">
        <v>47</v>
      </c>
      <c r="N45" s="70">
        <v>2</v>
      </c>
    </row>
    <row r="46" spans="1:14" s="2" customFormat="1" ht="30" customHeight="1" thickBot="1">
      <c r="A46" s="23">
        <v>11</v>
      </c>
      <c r="B46" s="110" t="s">
        <v>119</v>
      </c>
      <c r="C46" s="96" t="s">
        <v>164</v>
      </c>
      <c r="D46" s="111"/>
      <c r="E46" s="76"/>
      <c r="F46" s="76"/>
      <c r="G46" s="76"/>
      <c r="H46" s="76"/>
      <c r="I46" s="77"/>
      <c r="J46" s="78"/>
      <c r="K46" s="76">
        <v>1</v>
      </c>
      <c r="L46" s="76"/>
      <c r="M46" s="70" t="s">
        <v>47</v>
      </c>
      <c r="N46" s="76">
        <v>2</v>
      </c>
    </row>
    <row r="47" spans="1:14" s="38" customFormat="1" ht="30" customHeight="1" thickBot="1">
      <c r="A47" s="141" t="s">
        <v>26</v>
      </c>
      <c r="B47" s="142"/>
      <c r="C47" s="143"/>
      <c r="D47" s="144"/>
      <c r="E47" s="83">
        <f>SUM(E23:E28)+SUM(E30)</f>
        <v>8.5</v>
      </c>
      <c r="F47" s="83">
        <f>SUM(F23:F28)+SUM(F30)</f>
        <v>3</v>
      </c>
      <c r="G47" s="83">
        <f>SUM(G23:G28)+SUM(G30)</f>
        <v>10.5</v>
      </c>
      <c r="H47" s="42"/>
      <c r="I47" s="42">
        <f>SUM(I23:I27)+I30</f>
        <v>30</v>
      </c>
      <c r="J47" s="83">
        <f>SUM(J34:J39)+SUM(J41)+SUM(J44)</f>
        <v>12</v>
      </c>
      <c r="K47" s="83">
        <f>SUM(K34:K39)+SUM(K41)+SUM(K44)</f>
        <v>2</v>
      </c>
      <c r="L47" s="83">
        <f>SUM(L34:L39)+SUM(L41)+SUM(L44)</f>
        <v>15</v>
      </c>
      <c r="M47" s="42"/>
      <c r="N47" s="42">
        <f>SUM(N34:N38)+SUM(N41)+SUM(N44)</f>
        <v>30</v>
      </c>
    </row>
    <row r="48" spans="1:14" s="38" customFormat="1" ht="15.75">
      <c r="A48" s="90"/>
      <c r="B48" s="90"/>
      <c r="C48" s="90"/>
      <c r="D48" s="90"/>
      <c r="E48" s="91"/>
      <c r="F48" s="91"/>
      <c r="G48" s="91"/>
      <c r="H48" s="94"/>
      <c r="I48" s="94"/>
      <c r="J48" s="91"/>
      <c r="K48" s="91"/>
      <c r="L48" s="91"/>
      <c r="M48" s="94"/>
      <c r="N48" s="94"/>
    </row>
    <row r="49" spans="1:14" s="38" customFormat="1" ht="18" customHeight="1">
      <c r="A49" s="172" t="s">
        <v>14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</row>
    <row r="50" spans="1:14" s="2" customFormat="1" ht="27" customHeight="1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</row>
    <row r="51" spans="1:14" s="11" customFormat="1" ht="19.5" customHeight="1">
      <c r="A51" s="157" t="s">
        <v>4</v>
      </c>
      <c r="B51" s="160" t="s">
        <v>5</v>
      </c>
      <c r="C51" s="169" t="s">
        <v>6</v>
      </c>
      <c r="D51" s="163" t="s">
        <v>21</v>
      </c>
      <c r="E51" s="185" t="s">
        <v>15</v>
      </c>
      <c r="F51" s="186"/>
      <c r="G51" s="186"/>
      <c r="H51" s="186"/>
      <c r="I51" s="187"/>
      <c r="J51" s="185" t="s">
        <v>16</v>
      </c>
      <c r="K51" s="186"/>
      <c r="L51" s="186"/>
      <c r="M51" s="186"/>
      <c r="N51" s="187"/>
    </row>
    <row r="52" spans="1:14" s="11" customFormat="1" ht="15.75">
      <c r="A52" s="157"/>
      <c r="B52" s="160"/>
      <c r="C52" s="169"/>
      <c r="D52" s="163"/>
      <c r="E52" s="145" t="s">
        <v>9</v>
      </c>
      <c r="F52" s="146"/>
      <c r="G52" s="146"/>
      <c r="H52" s="147" t="s">
        <v>10</v>
      </c>
      <c r="I52" s="149" t="s">
        <v>11</v>
      </c>
      <c r="J52" s="145" t="s">
        <v>9</v>
      </c>
      <c r="K52" s="146"/>
      <c r="L52" s="146"/>
      <c r="M52" s="147" t="s">
        <v>10</v>
      </c>
      <c r="N52" s="149" t="s">
        <v>11</v>
      </c>
    </row>
    <row r="53" spans="1:14" s="11" customFormat="1" ht="16.5" thickBot="1">
      <c r="A53" s="158"/>
      <c r="B53" s="161"/>
      <c r="C53" s="170"/>
      <c r="D53" s="164"/>
      <c r="E53" s="53" t="s">
        <v>13</v>
      </c>
      <c r="F53" s="54" t="s">
        <v>12</v>
      </c>
      <c r="G53" s="54" t="s">
        <v>27</v>
      </c>
      <c r="H53" s="148"/>
      <c r="I53" s="150"/>
      <c r="J53" s="53" t="s">
        <v>13</v>
      </c>
      <c r="K53" s="54" t="s">
        <v>12</v>
      </c>
      <c r="L53" s="54" t="s">
        <v>27</v>
      </c>
      <c r="M53" s="148"/>
      <c r="N53" s="150"/>
    </row>
    <row r="54" spans="1:14" ht="30" customHeight="1">
      <c r="A54" s="139" t="s">
        <v>22</v>
      </c>
      <c r="B54" s="140"/>
      <c r="C54" s="57"/>
      <c r="D54" s="86"/>
      <c r="E54" s="57"/>
      <c r="F54" s="57"/>
      <c r="G54" s="57"/>
      <c r="H54" s="57"/>
      <c r="I54" s="57"/>
      <c r="J54" s="57"/>
      <c r="K54" s="57"/>
      <c r="L54" s="57"/>
      <c r="M54" s="57"/>
      <c r="N54" s="58"/>
    </row>
    <row r="55" spans="1:14" s="2" customFormat="1" ht="30" customHeight="1">
      <c r="A55" s="23">
        <v>1</v>
      </c>
      <c r="B55" s="112" t="s">
        <v>121</v>
      </c>
      <c r="C55" s="113" t="s">
        <v>51</v>
      </c>
      <c r="D55" s="69"/>
      <c r="E55" s="67">
        <v>3</v>
      </c>
      <c r="F55" s="67"/>
      <c r="G55" s="67">
        <v>3</v>
      </c>
      <c r="H55" s="67" t="s">
        <v>68</v>
      </c>
      <c r="I55" s="68">
        <v>6</v>
      </c>
      <c r="J55" s="114"/>
      <c r="K55" s="115"/>
      <c r="L55" s="116"/>
      <c r="M55" s="117"/>
      <c r="N55" s="118"/>
    </row>
    <row r="56" spans="1:14" s="2" customFormat="1" ht="30" customHeight="1">
      <c r="A56" s="23">
        <v>2</v>
      </c>
      <c r="B56" s="106" t="s">
        <v>122</v>
      </c>
      <c r="C56" s="113" t="s">
        <v>52</v>
      </c>
      <c r="D56" s="72"/>
      <c r="E56" s="70">
        <v>3</v>
      </c>
      <c r="F56" s="70"/>
      <c r="G56" s="70">
        <v>3</v>
      </c>
      <c r="H56" s="67" t="s">
        <v>68</v>
      </c>
      <c r="I56" s="68">
        <v>6</v>
      </c>
      <c r="J56" s="114"/>
      <c r="K56" s="115"/>
      <c r="L56" s="116"/>
      <c r="M56" s="117"/>
      <c r="N56" s="118"/>
    </row>
    <row r="57" spans="1:14" s="2" customFormat="1" ht="30" customHeight="1">
      <c r="A57" s="23">
        <v>3</v>
      </c>
      <c r="B57" s="119" t="s">
        <v>70</v>
      </c>
      <c r="C57" s="113" t="s">
        <v>53</v>
      </c>
      <c r="D57" s="72"/>
      <c r="E57" s="70">
        <v>3</v>
      </c>
      <c r="F57" s="70"/>
      <c r="G57" s="70">
        <v>3</v>
      </c>
      <c r="H57" s="67" t="s">
        <v>68</v>
      </c>
      <c r="I57" s="68">
        <v>6</v>
      </c>
      <c r="J57" s="114"/>
      <c r="K57" s="115"/>
      <c r="L57" s="116"/>
      <c r="M57" s="117"/>
      <c r="N57" s="118"/>
    </row>
    <row r="58" spans="1:14" s="2" customFormat="1" ht="30" customHeight="1">
      <c r="A58" s="23">
        <v>4</v>
      </c>
      <c r="B58" s="106" t="s">
        <v>71</v>
      </c>
      <c r="C58" s="113" t="s">
        <v>54</v>
      </c>
      <c r="D58" s="72"/>
      <c r="E58" s="70">
        <v>1.5</v>
      </c>
      <c r="F58" s="70"/>
      <c r="G58" s="70">
        <v>1.5</v>
      </c>
      <c r="H58" s="67" t="s">
        <v>68</v>
      </c>
      <c r="I58" s="68">
        <v>5</v>
      </c>
      <c r="J58" s="120"/>
      <c r="K58" s="121"/>
      <c r="L58" s="49"/>
      <c r="M58" s="122"/>
      <c r="N58" s="123"/>
    </row>
    <row r="59" spans="1:14" s="2" customFormat="1" ht="30" customHeight="1">
      <c r="A59" s="23">
        <v>5</v>
      </c>
      <c r="B59" s="106" t="s">
        <v>123</v>
      </c>
      <c r="C59" s="113" t="s">
        <v>55</v>
      </c>
      <c r="D59" s="72"/>
      <c r="E59" s="70">
        <v>2</v>
      </c>
      <c r="F59" s="70"/>
      <c r="G59" s="70">
        <v>2</v>
      </c>
      <c r="H59" s="70" t="s">
        <v>47</v>
      </c>
      <c r="I59" s="68">
        <v>5</v>
      </c>
      <c r="J59" s="124"/>
      <c r="K59" s="125"/>
      <c r="L59" s="126"/>
      <c r="M59" s="126"/>
      <c r="N59" s="127"/>
    </row>
    <row r="60" spans="1:14" s="2" customFormat="1" ht="30" customHeight="1" thickBot="1">
      <c r="A60" s="23">
        <v>6</v>
      </c>
      <c r="B60" s="108" t="s">
        <v>112</v>
      </c>
      <c r="C60" s="132" t="s">
        <v>165</v>
      </c>
      <c r="D60" s="113"/>
      <c r="E60" s="97"/>
      <c r="F60" s="97"/>
      <c r="G60" s="97">
        <v>1</v>
      </c>
      <c r="H60" s="97" t="s">
        <v>47</v>
      </c>
      <c r="I60" s="98">
        <v>2</v>
      </c>
      <c r="J60" s="124"/>
      <c r="K60" s="125"/>
      <c r="L60" s="126"/>
      <c r="M60" s="126"/>
      <c r="N60" s="127"/>
    </row>
    <row r="61" spans="1:14" s="2" customFormat="1" ht="30" customHeight="1">
      <c r="A61" s="135" t="s">
        <v>48</v>
      </c>
      <c r="B61" s="136"/>
      <c r="C61" s="136"/>
      <c r="D61" s="59"/>
      <c r="E61" s="136"/>
      <c r="F61" s="136"/>
      <c r="G61" s="136"/>
      <c r="H61" s="136"/>
      <c r="I61" s="136"/>
      <c r="J61" s="136"/>
      <c r="K61" s="136"/>
      <c r="L61" s="136"/>
      <c r="M61" s="136"/>
      <c r="N61" s="60"/>
    </row>
    <row r="62" spans="1:14" s="2" customFormat="1" ht="30" customHeight="1">
      <c r="A62" s="23">
        <v>7</v>
      </c>
      <c r="B62" s="106" t="s">
        <v>124</v>
      </c>
      <c r="C62" s="96" t="s">
        <v>84</v>
      </c>
      <c r="D62" s="72"/>
      <c r="E62" s="70"/>
      <c r="F62" s="70">
        <v>1</v>
      </c>
      <c r="G62" s="70"/>
      <c r="H62" s="70" t="s">
        <v>47</v>
      </c>
      <c r="I62" s="75">
        <v>2</v>
      </c>
      <c r="J62" s="128"/>
      <c r="K62" s="129"/>
      <c r="L62" s="130"/>
      <c r="M62" s="130"/>
      <c r="N62" s="131"/>
    </row>
    <row r="63" spans="1:14" s="2" customFormat="1" ht="30" customHeight="1">
      <c r="A63" s="23">
        <v>8</v>
      </c>
      <c r="B63" s="107" t="s">
        <v>125</v>
      </c>
      <c r="C63" s="96" t="s">
        <v>85</v>
      </c>
      <c r="D63" s="72"/>
      <c r="E63" s="70"/>
      <c r="F63" s="70">
        <v>1</v>
      </c>
      <c r="G63" s="70"/>
      <c r="H63" s="70" t="s">
        <v>47</v>
      </c>
      <c r="I63" s="71">
        <v>2</v>
      </c>
      <c r="J63" s="128"/>
      <c r="K63" s="129"/>
      <c r="L63" s="130"/>
      <c r="M63" s="130"/>
      <c r="N63" s="131"/>
    </row>
    <row r="64" spans="1:14" s="2" customFormat="1" ht="30" customHeight="1" thickBot="1">
      <c r="A64" s="23">
        <v>9</v>
      </c>
      <c r="B64" s="107" t="s">
        <v>119</v>
      </c>
      <c r="C64" s="96" t="s">
        <v>166</v>
      </c>
      <c r="D64" s="72"/>
      <c r="E64" s="70"/>
      <c r="F64" s="70">
        <v>1</v>
      </c>
      <c r="G64" s="70"/>
      <c r="H64" s="70" t="s">
        <v>47</v>
      </c>
      <c r="I64" s="71">
        <v>2</v>
      </c>
      <c r="J64" s="128"/>
      <c r="K64" s="129"/>
      <c r="L64" s="130"/>
      <c r="M64" s="130"/>
      <c r="N64" s="131"/>
    </row>
    <row r="65" spans="1:14" ht="30" customHeight="1">
      <c r="A65" s="139" t="s">
        <v>22</v>
      </c>
      <c r="B65" s="140"/>
      <c r="C65" s="57"/>
      <c r="D65" s="86"/>
      <c r="E65" s="57"/>
      <c r="F65" s="57"/>
      <c r="G65" s="57"/>
      <c r="H65" s="57"/>
      <c r="I65" s="57"/>
      <c r="J65" s="57"/>
      <c r="K65" s="57"/>
      <c r="L65" s="57"/>
      <c r="M65" s="57"/>
      <c r="N65" s="58"/>
    </row>
    <row r="66" spans="1:14" s="2" customFormat="1" ht="30" customHeight="1">
      <c r="A66" s="23">
        <v>1</v>
      </c>
      <c r="B66" s="106" t="s">
        <v>126</v>
      </c>
      <c r="C66" s="113" t="s">
        <v>86</v>
      </c>
      <c r="D66" s="72"/>
      <c r="E66" s="70"/>
      <c r="F66" s="70"/>
      <c r="G66" s="70"/>
      <c r="H66" s="70"/>
      <c r="I66" s="68"/>
      <c r="J66" s="74">
        <v>2</v>
      </c>
      <c r="K66" s="70"/>
      <c r="L66" s="70">
        <v>2</v>
      </c>
      <c r="M66" s="70" t="s">
        <v>68</v>
      </c>
      <c r="N66" s="70">
        <v>5</v>
      </c>
    </row>
    <row r="67" spans="1:14" s="2" customFormat="1" ht="30" customHeight="1">
      <c r="A67" s="23">
        <v>2</v>
      </c>
      <c r="B67" s="106" t="s">
        <v>127</v>
      </c>
      <c r="C67" s="113" t="s">
        <v>87</v>
      </c>
      <c r="D67" s="72"/>
      <c r="E67" s="70"/>
      <c r="F67" s="70"/>
      <c r="G67" s="70"/>
      <c r="H67" s="70"/>
      <c r="I67" s="68"/>
      <c r="J67" s="74">
        <v>3</v>
      </c>
      <c r="K67" s="70"/>
      <c r="L67" s="70">
        <v>3</v>
      </c>
      <c r="M67" s="70" t="s">
        <v>68</v>
      </c>
      <c r="N67" s="70">
        <v>6</v>
      </c>
    </row>
    <row r="68" spans="1:14" s="2" customFormat="1" ht="30" customHeight="1">
      <c r="A68" s="23">
        <v>3</v>
      </c>
      <c r="B68" s="107" t="s">
        <v>128</v>
      </c>
      <c r="C68" s="113" t="s">
        <v>88</v>
      </c>
      <c r="D68" s="72"/>
      <c r="E68" s="70"/>
      <c r="F68" s="70"/>
      <c r="G68" s="70"/>
      <c r="H68" s="70"/>
      <c r="I68" s="68"/>
      <c r="J68" s="74">
        <v>2</v>
      </c>
      <c r="K68" s="70"/>
      <c r="L68" s="70">
        <v>2</v>
      </c>
      <c r="M68" s="70" t="s">
        <v>47</v>
      </c>
      <c r="N68" s="70">
        <v>5</v>
      </c>
    </row>
    <row r="69" spans="1:14" s="2" customFormat="1" ht="30" customHeight="1">
      <c r="A69" s="23">
        <v>4</v>
      </c>
      <c r="B69" s="119" t="s">
        <v>129</v>
      </c>
      <c r="C69" s="113" t="s">
        <v>89</v>
      </c>
      <c r="D69" s="72"/>
      <c r="E69" s="72"/>
      <c r="F69" s="72"/>
      <c r="G69" s="72"/>
      <c r="H69" s="70"/>
      <c r="I69" s="73"/>
      <c r="J69" s="74">
        <v>3</v>
      </c>
      <c r="K69" s="70"/>
      <c r="L69" s="70">
        <v>3</v>
      </c>
      <c r="M69" s="70" t="s">
        <v>68</v>
      </c>
      <c r="N69" s="70">
        <v>6</v>
      </c>
    </row>
    <row r="70" spans="1:14" s="2" customFormat="1" ht="30" customHeight="1">
      <c r="A70" s="23">
        <v>5</v>
      </c>
      <c r="B70" s="107" t="s">
        <v>154</v>
      </c>
      <c r="C70" s="113" t="s">
        <v>90</v>
      </c>
      <c r="D70" s="72"/>
      <c r="E70" s="72"/>
      <c r="F70" s="72"/>
      <c r="G70" s="72"/>
      <c r="H70" s="70"/>
      <c r="I70" s="73"/>
      <c r="J70" s="74">
        <v>1.5</v>
      </c>
      <c r="K70" s="70"/>
      <c r="L70" s="70">
        <v>1</v>
      </c>
      <c r="M70" s="70" t="s">
        <v>47</v>
      </c>
      <c r="N70" s="70">
        <v>4</v>
      </c>
    </row>
    <row r="71" spans="1:14" s="2" customFormat="1" ht="30" customHeight="1" thickBot="1">
      <c r="A71" s="23">
        <v>6</v>
      </c>
      <c r="B71" s="133" t="s">
        <v>130</v>
      </c>
      <c r="C71" s="113" t="s">
        <v>56</v>
      </c>
      <c r="D71" s="72"/>
      <c r="E71" s="72"/>
      <c r="F71" s="72"/>
      <c r="G71" s="72"/>
      <c r="H71" s="70"/>
      <c r="I71" s="73"/>
      <c r="J71" s="74"/>
      <c r="K71" s="70"/>
      <c r="L71" s="70">
        <v>4</v>
      </c>
      <c r="M71" s="70" t="s">
        <v>13</v>
      </c>
      <c r="N71" s="70">
        <v>4</v>
      </c>
    </row>
    <row r="72" spans="1:14" s="2" customFormat="1" ht="30" customHeight="1">
      <c r="A72" s="23">
        <v>7</v>
      </c>
      <c r="B72" s="107" t="s">
        <v>112</v>
      </c>
      <c r="C72" s="113" t="s">
        <v>167</v>
      </c>
      <c r="D72" s="96"/>
      <c r="E72" s="81"/>
      <c r="F72" s="81"/>
      <c r="G72" s="81"/>
      <c r="H72" s="81"/>
      <c r="I72" s="80"/>
      <c r="J72" s="99"/>
      <c r="K72" s="81"/>
      <c r="L72" s="97">
        <v>1</v>
      </c>
      <c r="M72" s="97" t="s">
        <v>47</v>
      </c>
      <c r="N72" s="98">
        <v>2</v>
      </c>
    </row>
    <row r="73" spans="1:14" s="38" customFormat="1" ht="30" customHeight="1">
      <c r="A73" s="174" t="s">
        <v>23</v>
      </c>
      <c r="B73" s="175"/>
      <c r="C73" s="61"/>
      <c r="D73" s="59"/>
      <c r="E73" s="61"/>
      <c r="F73" s="61"/>
      <c r="G73" s="61"/>
      <c r="H73" s="61"/>
      <c r="I73" s="61"/>
      <c r="J73" s="61"/>
      <c r="K73" s="61"/>
      <c r="L73" s="61"/>
      <c r="M73" s="61"/>
      <c r="N73" s="60"/>
    </row>
    <row r="74" spans="1:14" s="38" customFormat="1" ht="30" customHeight="1" thickBot="1">
      <c r="A74" s="85">
        <v>8</v>
      </c>
      <c r="B74" s="133" t="s">
        <v>175</v>
      </c>
      <c r="C74" s="113" t="s">
        <v>91</v>
      </c>
      <c r="D74" s="96"/>
      <c r="E74" s="81"/>
      <c r="F74" s="81"/>
      <c r="G74" s="81"/>
      <c r="H74" s="81"/>
      <c r="I74" s="80"/>
      <c r="J74" s="99"/>
      <c r="K74" s="81">
        <v>1</v>
      </c>
      <c r="L74" s="97"/>
      <c r="M74" s="97" t="s">
        <v>47</v>
      </c>
      <c r="N74" s="98">
        <v>3</v>
      </c>
    </row>
    <row r="75" spans="1:16" s="38" customFormat="1" ht="30" customHeight="1" thickBot="1">
      <c r="A75" s="141" t="s">
        <v>26</v>
      </c>
      <c r="B75" s="142"/>
      <c r="C75" s="143"/>
      <c r="D75" s="144"/>
      <c r="E75" s="83">
        <f>SUM(E55:E60)+SUM(E62)</f>
        <v>12.5</v>
      </c>
      <c r="F75" s="83">
        <f>SUM(F55:F60)+SUM(F62)</f>
        <v>1</v>
      </c>
      <c r="G75" s="83">
        <f>SUM(G55:G60)+SUM(G62)</f>
        <v>13.5</v>
      </c>
      <c r="H75" s="82"/>
      <c r="I75" s="84">
        <f>SUM(I55:I59)+SUM(I62)</f>
        <v>30</v>
      </c>
      <c r="J75" s="83">
        <f>SUM(J66:J72)</f>
        <v>11.5</v>
      </c>
      <c r="K75" s="83">
        <f>SUM(K66:K72)</f>
        <v>0</v>
      </c>
      <c r="L75" s="83">
        <f>SUM(L66:L72)</f>
        <v>16</v>
      </c>
      <c r="M75" s="82"/>
      <c r="N75" s="84">
        <f>SUM(N66:N71)</f>
        <v>30</v>
      </c>
      <c r="P75" s="87"/>
    </row>
    <row r="76" spans="1:16" s="38" customFormat="1" ht="24" customHeight="1">
      <c r="A76" s="90"/>
      <c r="B76" s="90"/>
      <c r="C76" s="90"/>
      <c r="D76" s="90"/>
      <c r="E76" s="91"/>
      <c r="F76" s="91"/>
      <c r="G76" s="91"/>
      <c r="H76" s="92"/>
      <c r="I76" s="93"/>
      <c r="J76" s="91"/>
      <c r="K76" s="91"/>
      <c r="L76" s="91"/>
      <c r="M76" s="92"/>
      <c r="N76" s="93"/>
      <c r="P76" s="87"/>
    </row>
    <row r="77" spans="1:14" s="38" customFormat="1" ht="28.5" customHeight="1">
      <c r="A77" s="172" t="s">
        <v>17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</row>
    <row r="78" spans="1:14" s="2" customFormat="1" ht="19.5" customHeight="1" hidden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</row>
    <row r="79" spans="1:14" s="11" customFormat="1" ht="18.75" customHeight="1">
      <c r="A79" s="166" t="s">
        <v>4</v>
      </c>
      <c r="B79" s="167" t="s">
        <v>5</v>
      </c>
      <c r="C79" s="168" t="s">
        <v>6</v>
      </c>
      <c r="D79" s="171" t="s">
        <v>21</v>
      </c>
      <c r="E79" s="145" t="s">
        <v>18</v>
      </c>
      <c r="F79" s="146"/>
      <c r="G79" s="146"/>
      <c r="H79" s="146"/>
      <c r="I79" s="165"/>
      <c r="J79" s="145" t="s">
        <v>19</v>
      </c>
      <c r="K79" s="146"/>
      <c r="L79" s="146"/>
      <c r="M79" s="146"/>
      <c r="N79" s="165"/>
    </row>
    <row r="80" spans="1:14" s="11" customFormat="1" ht="15.75">
      <c r="A80" s="157"/>
      <c r="B80" s="160"/>
      <c r="C80" s="169"/>
      <c r="D80" s="163"/>
      <c r="E80" s="145" t="s">
        <v>9</v>
      </c>
      <c r="F80" s="146"/>
      <c r="G80" s="146"/>
      <c r="H80" s="147" t="s">
        <v>10</v>
      </c>
      <c r="I80" s="149" t="s">
        <v>11</v>
      </c>
      <c r="J80" s="145" t="s">
        <v>9</v>
      </c>
      <c r="K80" s="146"/>
      <c r="L80" s="146"/>
      <c r="M80" s="147" t="s">
        <v>10</v>
      </c>
      <c r="N80" s="149" t="s">
        <v>11</v>
      </c>
    </row>
    <row r="81" spans="1:14" s="11" customFormat="1" ht="16.5" thickBot="1">
      <c r="A81" s="158"/>
      <c r="B81" s="161"/>
      <c r="C81" s="170"/>
      <c r="D81" s="164"/>
      <c r="E81" s="53" t="s">
        <v>13</v>
      </c>
      <c r="F81" s="54" t="s">
        <v>12</v>
      </c>
      <c r="G81" s="54" t="s">
        <v>27</v>
      </c>
      <c r="H81" s="148"/>
      <c r="I81" s="150"/>
      <c r="J81" s="53" t="s">
        <v>13</v>
      </c>
      <c r="K81" s="54" t="s">
        <v>12</v>
      </c>
      <c r="L81" s="54" t="s">
        <v>27</v>
      </c>
      <c r="M81" s="148"/>
      <c r="N81" s="150"/>
    </row>
    <row r="82" spans="1:14" ht="27.75" customHeight="1">
      <c r="A82" s="174" t="s">
        <v>22</v>
      </c>
      <c r="B82" s="175"/>
      <c r="C82" s="61"/>
      <c r="D82" s="59"/>
      <c r="E82" s="61"/>
      <c r="F82" s="61"/>
      <c r="G82" s="61"/>
      <c r="H82" s="61"/>
      <c r="I82" s="61"/>
      <c r="J82" s="61"/>
      <c r="K82" s="61"/>
      <c r="L82" s="61"/>
      <c r="M82" s="61"/>
      <c r="N82" s="60"/>
    </row>
    <row r="83" spans="1:14" s="2" customFormat="1" ht="43.5" customHeight="1">
      <c r="A83" s="23">
        <v>1</v>
      </c>
      <c r="B83" s="112" t="s">
        <v>155</v>
      </c>
      <c r="C83" s="113" t="s">
        <v>57</v>
      </c>
      <c r="D83" s="69"/>
      <c r="E83" s="67">
        <v>2</v>
      </c>
      <c r="F83" s="67"/>
      <c r="G83" s="67">
        <v>2</v>
      </c>
      <c r="H83" s="67" t="s">
        <v>68</v>
      </c>
      <c r="I83" s="79">
        <v>5</v>
      </c>
      <c r="J83" s="114"/>
      <c r="K83" s="115"/>
      <c r="L83" s="116"/>
      <c r="M83" s="117"/>
      <c r="N83" s="118"/>
    </row>
    <row r="84" spans="1:14" s="2" customFormat="1" ht="43.5" customHeight="1">
      <c r="A84" s="23">
        <v>2</v>
      </c>
      <c r="B84" s="112" t="s">
        <v>168</v>
      </c>
      <c r="C84" s="113" t="s">
        <v>169</v>
      </c>
      <c r="D84" s="69"/>
      <c r="E84" s="67">
        <v>2</v>
      </c>
      <c r="F84" s="67"/>
      <c r="G84" s="67">
        <v>1.5</v>
      </c>
      <c r="H84" s="67" t="s">
        <v>68</v>
      </c>
      <c r="I84" s="79">
        <v>4</v>
      </c>
      <c r="J84" s="114"/>
      <c r="K84" s="115"/>
      <c r="L84" s="116"/>
      <c r="M84" s="117"/>
      <c r="N84" s="118"/>
    </row>
    <row r="85" spans="1:14" s="2" customFormat="1" ht="27.75" customHeight="1">
      <c r="A85" s="135" t="s">
        <v>49</v>
      </c>
      <c r="B85" s="60"/>
      <c r="C85" s="135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60"/>
    </row>
    <row r="86" spans="1:14" s="2" customFormat="1" ht="27.75" customHeight="1">
      <c r="A86" s="23">
        <v>3</v>
      </c>
      <c r="B86" s="106" t="s">
        <v>170</v>
      </c>
      <c r="C86" s="96" t="s">
        <v>92</v>
      </c>
      <c r="D86" s="72"/>
      <c r="E86" s="70">
        <v>2</v>
      </c>
      <c r="F86" s="70"/>
      <c r="G86" s="70">
        <v>1.5</v>
      </c>
      <c r="H86" s="70" t="s">
        <v>47</v>
      </c>
      <c r="I86" s="81">
        <v>4</v>
      </c>
      <c r="J86" s="128"/>
      <c r="K86" s="129"/>
      <c r="L86" s="130"/>
      <c r="M86" s="130"/>
      <c r="N86" s="131"/>
    </row>
    <row r="87" spans="1:14" s="2" customFormat="1" ht="27.75" customHeight="1">
      <c r="A87" s="23">
        <v>4</v>
      </c>
      <c r="B87" s="107" t="s">
        <v>171</v>
      </c>
      <c r="C87" s="96" t="s">
        <v>58</v>
      </c>
      <c r="D87" s="72"/>
      <c r="E87" s="70">
        <v>2</v>
      </c>
      <c r="F87" s="70"/>
      <c r="G87" s="70">
        <v>1.5</v>
      </c>
      <c r="H87" s="70" t="s">
        <v>47</v>
      </c>
      <c r="I87" s="81">
        <v>4</v>
      </c>
      <c r="J87" s="128"/>
      <c r="K87" s="129"/>
      <c r="L87" s="130"/>
      <c r="M87" s="130"/>
      <c r="N87" s="131"/>
    </row>
    <row r="88" spans="1:14" s="2" customFormat="1" ht="27.75" customHeight="1">
      <c r="A88" s="135" t="s">
        <v>49</v>
      </c>
      <c r="B88" s="60"/>
      <c r="C88" s="135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60"/>
    </row>
    <row r="89" spans="1:14" s="2" customFormat="1" ht="27.75" customHeight="1">
      <c r="A89" s="23">
        <v>5</v>
      </c>
      <c r="B89" s="106" t="s">
        <v>131</v>
      </c>
      <c r="C89" s="96" t="s">
        <v>59</v>
      </c>
      <c r="D89" s="72"/>
      <c r="E89" s="70">
        <v>2</v>
      </c>
      <c r="F89" s="70"/>
      <c r="G89" s="70">
        <v>2</v>
      </c>
      <c r="H89" s="81" t="s">
        <v>47</v>
      </c>
      <c r="I89" s="81">
        <v>5</v>
      </c>
      <c r="J89" s="128"/>
      <c r="K89" s="129"/>
      <c r="L89" s="130"/>
      <c r="M89" s="130"/>
      <c r="N89" s="131"/>
    </row>
    <row r="90" spans="1:14" s="2" customFormat="1" ht="27.75" customHeight="1">
      <c r="A90" s="23">
        <v>6</v>
      </c>
      <c r="B90" s="106" t="s">
        <v>132</v>
      </c>
      <c r="C90" s="96" t="s">
        <v>60</v>
      </c>
      <c r="D90" s="72"/>
      <c r="E90" s="70">
        <v>2</v>
      </c>
      <c r="F90" s="70"/>
      <c r="G90" s="70">
        <v>2</v>
      </c>
      <c r="H90" s="81" t="s">
        <v>47</v>
      </c>
      <c r="I90" s="81">
        <v>5</v>
      </c>
      <c r="J90" s="128"/>
      <c r="K90" s="129"/>
      <c r="L90" s="130"/>
      <c r="M90" s="130"/>
      <c r="N90" s="131"/>
    </row>
    <row r="91" spans="1:14" s="2" customFormat="1" ht="27.75" customHeight="1">
      <c r="A91" s="135" t="s">
        <v>49</v>
      </c>
      <c r="B91" s="60"/>
      <c r="C91" s="135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60"/>
    </row>
    <row r="92" spans="1:14" s="2" customFormat="1" ht="27.75" customHeight="1">
      <c r="A92" s="23">
        <v>7</v>
      </c>
      <c r="B92" s="106" t="s">
        <v>133</v>
      </c>
      <c r="C92" s="96" t="s">
        <v>61</v>
      </c>
      <c r="D92" s="72"/>
      <c r="E92" s="70">
        <v>2</v>
      </c>
      <c r="F92" s="70"/>
      <c r="G92" s="70">
        <v>2</v>
      </c>
      <c r="H92" s="81" t="s">
        <v>47</v>
      </c>
      <c r="I92" s="81">
        <v>4</v>
      </c>
      <c r="J92" s="128"/>
      <c r="K92" s="129"/>
      <c r="L92" s="130"/>
      <c r="M92" s="130"/>
      <c r="N92" s="131"/>
    </row>
    <row r="93" spans="1:14" s="2" customFormat="1" ht="27.75" customHeight="1">
      <c r="A93" s="23">
        <v>8</v>
      </c>
      <c r="B93" s="107" t="s">
        <v>134</v>
      </c>
      <c r="C93" s="96" t="s">
        <v>62</v>
      </c>
      <c r="D93" s="72"/>
      <c r="E93" s="70">
        <v>2</v>
      </c>
      <c r="F93" s="70"/>
      <c r="G93" s="70">
        <v>2</v>
      </c>
      <c r="H93" s="81" t="s">
        <v>47</v>
      </c>
      <c r="I93" s="81">
        <v>4</v>
      </c>
      <c r="J93" s="128"/>
      <c r="K93" s="129"/>
      <c r="L93" s="130"/>
      <c r="M93" s="130"/>
      <c r="N93" s="131"/>
    </row>
    <row r="94" spans="1:14" s="2" customFormat="1" ht="27.75" customHeight="1">
      <c r="A94" s="135" t="s">
        <v>48</v>
      </c>
      <c r="B94" s="60"/>
      <c r="C94" s="135"/>
      <c r="D94" s="136"/>
      <c r="E94" s="136"/>
      <c r="F94" s="136"/>
      <c r="G94" s="136"/>
      <c r="H94" s="88"/>
      <c r="I94" s="136"/>
      <c r="J94" s="136"/>
      <c r="K94" s="136"/>
      <c r="L94" s="136"/>
      <c r="M94" s="136"/>
      <c r="N94" s="60"/>
    </row>
    <row r="95" spans="1:14" s="2" customFormat="1" ht="27.75" customHeight="1">
      <c r="A95" s="23">
        <v>9</v>
      </c>
      <c r="B95" s="106" t="s">
        <v>135</v>
      </c>
      <c r="C95" s="96" t="s">
        <v>63</v>
      </c>
      <c r="D95" s="72"/>
      <c r="E95" s="70">
        <v>2</v>
      </c>
      <c r="F95" s="70"/>
      <c r="G95" s="70">
        <v>2</v>
      </c>
      <c r="H95" s="81" t="s">
        <v>68</v>
      </c>
      <c r="I95" s="81">
        <v>4</v>
      </c>
      <c r="J95" s="128"/>
      <c r="K95" s="129"/>
      <c r="L95" s="130"/>
      <c r="M95" s="130"/>
      <c r="N95" s="131"/>
    </row>
    <row r="96" spans="1:14" s="2" customFormat="1" ht="27.75" customHeight="1">
      <c r="A96" s="23">
        <v>10</v>
      </c>
      <c r="B96" s="106" t="s">
        <v>136</v>
      </c>
      <c r="C96" s="96" t="s">
        <v>64</v>
      </c>
      <c r="D96" s="72"/>
      <c r="E96" s="70">
        <v>2</v>
      </c>
      <c r="F96" s="70"/>
      <c r="G96" s="70">
        <v>2</v>
      </c>
      <c r="H96" s="81" t="s">
        <v>68</v>
      </c>
      <c r="I96" s="81">
        <v>4</v>
      </c>
      <c r="J96" s="128"/>
      <c r="K96" s="129"/>
      <c r="L96" s="130"/>
      <c r="M96" s="130"/>
      <c r="N96" s="131"/>
    </row>
    <row r="97" spans="1:14" s="2" customFormat="1" ht="27.75" customHeight="1">
      <c r="A97" s="23">
        <v>11</v>
      </c>
      <c r="B97" s="107" t="s">
        <v>137</v>
      </c>
      <c r="C97" s="96" t="s">
        <v>65</v>
      </c>
      <c r="D97" s="72"/>
      <c r="E97" s="70">
        <v>2</v>
      </c>
      <c r="F97" s="70"/>
      <c r="G97" s="70">
        <v>2</v>
      </c>
      <c r="H97" s="81" t="s">
        <v>68</v>
      </c>
      <c r="I97" s="81">
        <v>4</v>
      </c>
      <c r="J97" s="128"/>
      <c r="K97" s="129"/>
      <c r="L97" s="130"/>
      <c r="M97" s="130"/>
      <c r="N97" s="131"/>
    </row>
    <row r="98" spans="1:14" s="2" customFormat="1" ht="27.75" customHeight="1">
      <c r="A98" s="135" t="s">
        <v>49</v>
      </c>
      <c r="B98" s="136"/>
      <c r="C98" s="136"/>
      <c r="D98" s="59"/>
      <c r="E98" s="136"/>
      <c r="F98" s="136"/>
      <c r="G98" s="136"/>
      <c r="H98" s="136"/>
      <c r="I98" s="136"/>
      <c r="J98" s="136"/>
      <c r="K98" s="136"/>
      <c r="L98" s="136"/>
      <c r="M98" s="136"/>
      <c r="N98" s="60"/>
    </row>
    <row r="99" spans="1:14" s="2" customFormat="1" ht="27.75" customHeight="1">
      <c r="A99" s="23">
        <v>12</v>
      </c>
      <c r="B99" s="106" t="s">
        <v>138</v>
      </c>
      <c r="C99" s="96" t="s">
        <v>66</v>
      </c>
      <c r="D99" s="72"/>
      <c r="E99" s="70">
        <v>1.5</v>
      </c>
      <c r="F99" s="70"/>
      <c r="G99" s="70">
        <v>1.5</v>
      </c>
      <c r="H99" s="81" t="s">
        <v>68</v>
      </c>
      <c r="I99" s="81">
        <v>4</v>
      </c>
      <c r="J99" s="128"/>
      <c r="K99" s="129"/>
      <c r="L99" s="130"/>
      <c r="M99" s="130"/>
      <c r="N99" s="131"/>
    </row>
    <row r="100" spans="1:14" s="2" customFormat="1" ht="27.75" customHeight="1">
      <c r="A100" s="23">
        <v>13</v>
      </c>
      <c r="B100" s="107" t="s">
        <v>139</v>
      </c>
      <c r="C100" s="96" t="s">
        <v>172</v>
      </c>
      <c r="D100" s="72"/>
      <c r="E100" s="70">
        <v>1.5</v>
      </c>
      <c r="F100" s="70"/>
      <c r="G100" s="70">
        <v>1.5</v>
      </c>
      <c r="H100" s="81" t="s">
        <v>68</v>
      </c>
      <c r="I100" s="81">
        <v>4</v>
      </c>
      <c r="J100" s="128"/>
      <c r="K100" s="129"/>
      <c r="L100" s="130"/>
      <c r="M100" s="130"/>
      <c r="N100" s="131"/>
    </row>
    <row r="101" spans="1:14" s="38" customFormat="1" ht="27.75" customHeight="1">
      <c r="A101" s="174" t="s">
        <v>23</v>
      </c>
      <c r="B101" s="175"/>
      <c r="C101" s="61"/>
      <c r="D101" s="59"/>
      <c r="E101" s="61"/>
      <c r="F101" s="61"/>
      <c r="G101" s="61"/>
      <c r="H101" s="61"/>
      <c r="I101" s="61"/>
      <c r="J101" s="61"/>
      <c r="K101" s="61"/>
      <c r="L101" s="61"/>
      <c r="M101" s="61"/>
      <c r="N101" s="60"/>
    </row>
    <row r="102" spans="1:14" s="38" customFormat="1" ht="27.75" customHeight="1">
      <c r="A102" s="23">
        <v>14</v>
      </c>
      <c r="B102" s="134" t="s">
        <v>153</v>
      </c>
      <c r="C102" s="113" t="s">
        <v>173</v>
      </c>
      <c r="D102" s="72"/>
      <c r="E102" s="70">
        <v>1.5</v>
      </c>
      <c r="F102" s="70">
        <v>2</v>
      </c>
      <c r="G102" s="70"/>
      <c r="H102" s="70" t="s">
        <v>47</v>
      </c>
      <c r="I102" s="70">
        <v>3</v>
      </c>
      <c r="J102" s="129"/>
      <c r="K102" s="129"/>
      <c r="L102" s="130"/>
      <c r="M102" s="130"/>
      <c r="N102" s="131"/>
    </row>
    <row r="103" spans="1:14" ht="27.75" customHeight="1">
      <c r="A103" s="174" t="s">
        <v>22</v>
      </c>
      <c r="B103" s="175"/>
      <c r="C103" s="61"/>
      <c r="D103" s="59"/>
      <c r="E103" s="61"/>
      <c r="F103" s="61"/>
      <c r="G103" s="61"/>
      <c r="H103" s="61"/>
      <c r="I103" s="61"/>
      <c r="J103" s="61"/>
      <c r="K103" s="61"/>
      <c r="L103" s="61"/>
      <c r="M103" s="61"/>
      <c r="N103" s="60"/>
    </row>
    <row r="104" spans="1:14" s="2" customFormat="1" ht="27.75" customHeight="1">
      <c r="A104" s="23">
        <v>1</v>
      </c>
      <c r="B104" s="112" t="s">
        <v>140</v>
      </c>
      <c r="C104" s="113" t="s">
        <v>93</v>
      </c>
      <c r="D104" s="69"/>
      <c r="E104" s="67"/>
      <c r="F104" s="67"/>
      <c r="G104" s="67"/>
      <c r="H104" s="67"/>
      <c r="I104" s="79"/>
      <c r="J104" s="89">
        <v>2</v>
      </c>
      <c r="K104" s="69"/>
      <c r="L104" s="67">
        <v>2</v>
      </c>
      <c r="M104" s="67" t="s">
        <v>68</v>
      </c>
      <c r="N104" s="67">
        <v>6</v>
      </c>
    </row>
    <row r="105" spans="1:14" s="2" customFormat="1" ht="27.75" customHeight="1">
      <c r="A105" s="23">
        <v>2</v>
      </c>
      <c r="B105" s="107" t="s">
        <v>141</v>
      </c>
      <c r="C105" s="113" t="s">
        <v>67</v>
      </c>
      <c r="D105" s="72"/>
      <c r="E105" s="72"/>
      <c r="F105" s="72"/>
      <c r="G105" s="72"/>
      <c r="H105" s="70"/>
      <c r="I105" s="73"/>
      <c r="J105" s="74"/>
      <c r="K105" s="70"/>
      <c r="L105" s="66">
        <v>4</v>
      </c>
      <c r="M105" s="70" t="s">
        <v>47</v>
      </c>
      <c r="N105" s="81">
        <v>4</v>
      </c>
    </row>
    <row r="106" spans="1:14" s="2" customFormat="1" ht="27.75" customHeight="1">
      <c r="A106" s="135" t="s">
        <v>49</v>
      </c>
      <c r="B106" s="136"/>
      <c r="C106" s="136"/>
      <c r="D106" s="59"/>
      <c r="E106" s="136"/>
      <c r="F106" s="136"/>
      <c r="G106" s="136"/>
      <c r="H106" s="136"/>
      <c r="I106" s="136"/>
      <c r="J106" s="136"/>
      <c r="K106" s="136"/>
      <c r="L106" s="136"/>
      <c r="M106" s="136"/>
      <c r="N106" s="60"/>
    </row>
    <row r="107" spans="1:14" s="2" customFormat="1" ht="27.75" customHeight="1">
      <c r="A107" s="23">
        <v>3</v>
      </c>
      <c r="B107" s="106" t="s">
        <v>142</v>
      </c>
      <c r="C107" s="96" t="s">
        <v>94</v>
      </c>
      <c r="D107" s="72"/>
      <c r="E107" s="81"/>
      <c r="F107" s="81"/>
      <c r="G107" s="81"/>
      <c r="H107" s="81"/>
      <c r="I107" s="80"/>
      <c r="J107" s="74">
        <v>2</v>
      </c>
      <c r="K107" s="70"/>
      <c r="L107" s="70">
        <v>2</v>
      </c>
      <c r="M107" s="81" t="s">
        <v>68</v>
      </c>
      <c r="N107" s="81">
        <v>5</v>
      </c>
    </row>
    <row r="108" spans="1:14" s="2" customFormat="1" ht="27.75" customHeight="1">
      <c r="A108" s="23">
        <v>4</v>
      </c>
      <c r="B108" s="107" t="s">
        <v>143</v>
      </c>
      <c r="C108" s="96" t="s">
        <v>95</v>
      </c>
      <c r="D108" s="72"/>
      <c r="E108" s="81"/>
      <c r="F108" s="81"/>
      <c r="G108" s="81"/>
      <c r="H108" s="81"/>
      <c r="I108" s="80"/>
      <c r="J108" s="74">
        <v>2</v>
      </c>
      <c r="K108" s="70"/>
      <c r="L108" s="70">
        <v>2</v>
      </c>
      <c r="M108" s="81" t="s">
        <v>68</v>
      </c>
      <c r="N108" s="81">
        <v>5</v>
      </c>
    </row>
    <row r="109" spans="1:14" s="2" customFormat="1" ht="27.75" customHeight="1">
      <c r="A109" s="135" t="s">
        <v>49</v>
      </c>
      <c r="B109" s="136"/>
      <c r="C109" s="136"/>
      <c r="D109" s="59"/>
      <c r="E109" s="136"/>
      <c r="F109" s="136"/>
      <c r="G109" s="136"/>
      <c r="H109" s="136"/>
      <c r="I109" s="136"/>
      <c r="J109" s="136"/>
      <c r="K109" s="136"/>
      <c r="L109" s="136"/>
      <c r="M109" s="136"/>
      <c r="N109" s="60"/>
    </row>
    <row r="110" spans="1:14" s="2" customFormat="1" ht="27.75" customHeight="1">
      <c r="A110" s="23">
        <v>5</v>
      </c>
      <c r="B110" s="106" t="s">
        <v>144</v>
      </c>
      <c r="C110" s="96" t="s">
        <v>96</v>
      </c>
      <c r="D110" s="72"/>
      <c r="E110" s="81"/>
      <c r="F110" s="81"/>
      <c r="G110" s="81"/>
      <c r="H110" s="81"/>
      <c r="I110" s="80"/>
      <c r="J110" s="74">
        <v>2</v>
      </c>
      <c r="K110" s="70"/>
      <c r="L110" s="70">
        <v>2</v>
      </c>
      <c r="M110" s="81" t="s">
        <v>68</v>
      </c>
      <c r="N110" s="81">
        <v>5</v>
      </c>
    </row>
    <row r="111" spans="1:14" s="2" customFormat="1" ht="27.75" customHeight="1">
      <c r="A111" s="23">
        <v>6</v>
      </c>
      <c r="B111" s="107" t="s">
        <v>145</v>
      </c>
      <c r="C111" s="96" t="s">
        <v>97</v>
      </c>
      <c r="D111" s="72"/>
      <c r="E111" s="81"/>
      <c r="F111" s="81"/>
      <c r="G111" s="81"/>
      <c r="H111" s="81"/>
      <c r="I111" s="80"/>
      <c r="J111" s="74">
        <v>2</v>
      </c>
      <c r="K111" s="70"/>
      <c r="L111" s="70">
        <v>2</v>
      </c>
      <c r="M111" s="81" t="s">
        <v>68</v>
      </c>
      <c r="N111" s="81">
        <v>5</v>
      </c>
    </row>
    <row r="112" spans="1:14" s="2" customFormat="1" ht="27.75" customHeight="1">
      <c r="A112" s="135" t="s">
        <v>49</v>
      </c>
      <c r="B112" s="136"/>
      <c r="C112" s="136"/>
      <c r="D112" s="59"/>
      <c r="E112" s="136"/>
      <c r="F112" s="136"/>
      <c r="G112" s="136"/>
      <c r="H112" s="136"/>
      <c r="I112" s="136"/>
      <c r="J112" s="136"/>
      <c r="K112" s="136"/>
      <c r="L112" s="136"/>
      <c r="M112" s="136"/>
      <c r="N112" s="60"/>
    </row>
    <row r="113" spans="1:14" s="2" customFormat="1" ht="27.75" customHeight="1">
      <c r="A113" s="23">
        <v>7</v>
      </c>
      <c r="B113" s="106" t="s">
        <v>174</v>
      </c>
      <c r="C113" s="96" t="s">
        <v>98</v>
      </c>
      <c r="D113" s="72"/>
      <c r="E113" s="81"/>
      <c r="F113" s="81"/>
      <c r="G113" s="81"/>
      <c r="H113" s="81"/>
      <c r="I113" s="80"/>
      <c r="J113" s="74">
        <v>2</v>
      </c>
      <c r="K113" s="70"/>
      <c r="L113" s="70">
        <v>2</v>
      </c>
      <c r="M113" s="81" t="s">
        <v>68</v>
      </c>
      <c r="N113" s="81">
        <v>4</v>
      </c>
    </row>
    <row r="114" spans="1:14" s="2" customFormat="1" ht="27.75" customHeight="1">
      <c r="A114" s="23">
        <v>8</v>
      </c>
      <c r="B114" s="107" t="s">
        <v>146</v>
      </c>
      <c r="C114" s="96" t="s">
        <v>99</v>
      </c>
      <c r="D114" s="72"/>
      <c r="E114" s="81"/>
      <c r="F114" s="81"/>
      <c r="G114" s="81"/>
      <c r="H114" s="81"/>
      <c r="I114" s="80"/>
      <c r="J114" s="74">
        <v>2</v>
      </c>
      <c r="K114" s="70"/>
      <c r="L114" s="70">
        <v>2</v>
      </c>
      <c r="M114" s="81" t="s">
        <v>68</v>
      </c>
      <c r="N114" s="81">
        <v>4</v>
      </c>
    </row>
    <row r="115" spans="1:14" s="2" customFormat="1" ht="27.75" customHeight="1">
      <c r="A115" s="135" t="s">
        <v>72</v>
      </c>
      <c r="B115" s="136"/>
      <c r="C115" s="136"/>
      <c r="D115" s="59"/>
      <c r="E115" s="136"/>
      <c r="F115" s="136"/>
      <c r="G115" s="136"/>
      <c r="H115" s="136"/>
      <c r="I115" s="136"/>
      <c r="J115" s="136"/>
      <c r="K115" s="136"/>
      <c r="L115" s="136"/>
      <c r="M115" s="136"/>
      <c r="N115" s="60"/>
    </row>
    <row r="116" spans="1:14" s="2" customFormat="1" ht="27.75" customHeight="1">
      <c r="A116" s="23">
        <v>9</v>
      </c>
      <c r="B116" s="106" t="s">
        <v>147</v>
      </c>
      <c r="C116" s="96" t="s">
        <v>100</v>
      </c>
      <c r="D116" s="72"/>
      <c r="E116" s="81"/>
      <c r="F116" s="81"/>
      <c r="G116" s="81"/>
      <c r="H116" s="81"/>
      <c r="I116" s="80"/>
      <c r="J116" s="74">
        <v>2</v>
      </c>
      <c r="K116" s="70"/>
      <c r="L116" s="70">
        <v>2</v>
      </c>
      <c r="M116" s="81" t="s">
        <v>47</v>
      </c>
      <c r="N116" s="81">
        <v>6</v>
      </c>
    </row>
    <row r="117" spans="1:14" s="2" customFormat="1" ht="27.75" customHeight="1">
      <c r="A117" s="23">
        <v>10</v>
      </c>
      <c r="B117" s="106" t="s">
        <v>148</v>
      </c>
      <c r="C117" s="96" t="s">
        <v>101</v>
      </c>
      <c r="D117" s="72"/>
      <c r="E117" s="81"/>
      <c r="F117" s="81"/>
      <c r="G117" s="81"/>
      <c r="H117" s="81"/>
      <c r="I117" s="80"/>
      <c r="J117" s="74">
        <v>2</v>
      </c>
      <c r="K117" s="70"/>
      <c r="L117" s="70">
        <v>2</v>
      </c>
      <c r="M117" s="81" t="s">
        <v>47</v>
      </c>
      <c r="N117" s="81">
        <v>6</v>
      </c>
    </row>
    <row r="118" spans="1:14" s="2" customFormat="1" ht="27.75" customHeight="1">
      <c r="A118" s="23">
        <v>11</v>
      </c>
      <c r="B118" s="106" t="s">
        <v>149</v>
      </c>
      <c r="C118" s="96" t="s">
        <v>102</v>
      </c>
      <c r="D118" s="72"/>
      <c r="E118" s="81"/>
      <c r="F118" s="81"/>
      <c r="G118" s="81"/>
      <c r="H118" s="81"/>
      <c r="I118" s="80"/>
      <c r="J118" s="74">
        <v>2</v>
      </c>
      <c r="K118" s="70"/>
      <c r="L118" s="70">
        <v>2</v>
      </c>
      <c r="M118" s="81" t="s">
        <v>47</v>
      </c>
      <c r="N118" s="81">
        <v>6</v>
      </c>
    </row>
    <row r="119" spans="1:14" s="2" customFormat="1" ht="27.75" customHeight="1">
      <c r="A119" s="23">
        <v>12</v>
      </c>
      <c r="B119" s="106" t="s">
        <v>150</v>
      </c>
      <c r="C119" s="96" t="s">
        <v>103</v>
      </c>
      <c r="D119" s="72"/>
      <c r="E119" s="81"/>
      <c r="F119" s="81"/>
      <c r="G119" s="81"/>
      <c r="H119" s="81"/>
      <c r="I119" s="80"/>
      <c r="J119" s="74">
        <v>2</v>
      </c>
      <c r="K119" s="70"/>
      <c r="L119" s="70">
        <v>2</v>
      </c>
      <c r="M119" s="81" t="s">
        <v>47</v>
      </c>
      <c r="N119" s="81">
        <v>6</v>
      </c>
    </row>
    <row r="120" spans="1:14" s="2" customFormat="1" ht="27.75" customHeight="1" thickBot="1">
      <c r="A120" s="23">
        <v>13</v>
      </c>
      <c r="B120" s="107" t="s">
        <v>151</v>
      </c>
      <c r="C120" s="96" t="s">
        <v>104</v>
      </c>
      <c r="D120" s="72"/>
      <c r="E120" s="81"/>
      <c r="F120" s="81"/>
      <c r="G120" s="81"/>
      <c r="H120" s="81"/>
      <c r="I120" s="80"/>
      <c r="J120" s="74">
        <v>2</v>
      </c>
      <c r="K120" s="70"/>
      <c r="L120" s="70">
        <v>2</v>
      </c>
      <c r="M120" s="81" t="s">
        <v>47</v>
      </c>
      <c r="N120" s="81">
        <v>6</v>
      </c>
    </row>
    <row r="121" spans="1:14" s="38" customFormat="1" ht="29.25" customHeight="1" thickBot="1">
      <c r="A121" s="181" t="s">
        <v>26</v>
      </c>
      <c r="B121" s="182"/>
      <c r="C121" s="183"/>
      <c r="D121" s="184"/>
      <c r="E121" s="83">
        <f>E83+E84+E86+E89+E92+E95+E99</f>
        <v>13.5</v>
      </c>
      <c r="F121" s="83">
        <f>F84+F86+F89+F92+F95+F99</f>
        <v>0</v>
      </c>
      <c r="G121" s="83">
        <f>G83+G84+G86+G89+G92+G95+G99</f>
        <v>12.5</v>
      </c>
      <c r="H121" s="83"/>
      <c r="I121" s="84">
        <f>I83+I84+I86+I89+I92+I95+I99</f>
        <v>30</v>
      </c>
      <c r="J121" s="83">
        <f>J104+J105+J107+J110+J113+J116</f>
        <v>10</v>
      </c>
      <c r="K121" s="83">
        <f>K104+K105+K107+K110+K113+K116</f>
        <v>0</v>
      </c>
      <c r="L121" s="83">
        <f>L104+L105+L107+L110+L113+L116</f>
        <v>14</v>
      </c>
      <c r="M121" s="83"/>
      <c r="N121" s="84">
        <f>N104+N105+N107+N110+N113+N116</f>
        <v>30</v>
      </c>
    </row>
    <row r="123" spans="1:14" s="38" customFormat="1" ht="16.5" customHeight="1">
      <c r="A123" s="7" t="s">
        <v>24</v>
      </c>
      <c r="B123" s="45"/>
      <c r="C123" s="43"/>
      <c r="D123" s="44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s="38" customFormat="1" ht="9.75" customHeight="1">
      <c r="A124" s="7"/>
      <c r="B124" s="45"/>
      <c r="C124" s="43"/>
      <c r="D124" s="44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33.75" customHeight="1">
      <c r="A125" s="180" t="s">
        <v>152</v>
      </c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</row>
    <row r="126" spans="2:13" s="1" customFormat="1" ht="26.25" customHeight="1">
      <c r="B126" s="137" t="s">
        <v>20</v>
      </c>
      <c r="G126" s="137" t="s">
        <v>30</v>
      </c>
      <c r="H126" s="137"/>
      <c r="I126" s="137"/>
      <c r="J126" s="137"/>
      <c r="K126" s="137"/>
      <c r="L126" s="137"/>
      <c r="M126" s="137"/>
    </row>
    <row r="127" spans="2:9" ht="18">
      <c r="B127" s="137" t="s">
        <v>73</v>
      </c>
      <c r="D127" s="3"/>
      <c r="E127" s="7" t="s">
        <v>74</v>
      </c>
      <c r="I127" s="137"/>
    </row>
  </sheetData>
  <sheetProtection/>
  <mergeCells count="55">
    <mergeCell ref="E52:G52"/>
    <mergeCell ref="H52:H53"/>
    <mergeCell ref="J52:L52"/>
    <mergeCell ref="M52:M53"/>
    <mergeCell ref="N52:N53"/>
    <mergeCell ref="I52:I53"/>
    <mergeCell ref="A125:N125"/>
    <mergeCell ref="A121:D121"/>
    <mergeCell ref="A82:B82"/>
    <mergeCell ref="A101:B101"/>
    <mergeCell ref="A103:B103"/>
    <mergeCell ref="A77:N78"/>
    <mergeCell ref="A65:B65"/>
    <mergeCell ref="A73:B73"/>
    <mergeCell ref="A75:D75"/>
    <mergeCell ref="E19:I19"/>
    <mergeCell ref="J19:N19"/>
    <mergeCell ref="C19:C21"/>
    <mergeCell ref="N20:N21"/>
    <mergeCell ref="A49:N50"/>
    <mergeCell ref="A51:A53"/>
    <mergeCell ref="B51:B53"/>
    <mergeCell ref="A54:B54"/>
    <mergeCell ref="C51:C53"/>
    <mergeCell ref="D51:D53"/>
    <mergeCell ref="E51:I51"/>
    <mergeCell ref="J51:N51"/>
    <mergeCell ref="A79:A81"/>
    <mergeCell ref="B79:B81"/>
    <mergeCell ref="C79:C81"/>
    <mergeCell ref="D79:D81"/>
    <mergeCell ref="E79:I79"/>
    <mergeCell ref="J79:N79"/>
    <mergeCell ref="E80:G80"/>
    <mergeCell ref="H80:H81"/>
    <mergeCell ref="I80:I81"/>
    <mergeCell ref="J80:L80"/>
    <mergeCell ref="M80:M81"/>
    <mergeCell ref="N80:N81"/>
    <mergeCell ref="E7:M7"/>
    <mergeCell ref="A22:B22"/>
    <mergeCell ref="A47:D47"/>
    <mergeCell ref="E20:G20"/>
    <mergeCell ref="H20:H21"/>
    <mergeCell ref="I20:I21"/>
    <mergeCell ref="J20:L20"/>
    <mergeCell ref="M20:M21"/>
    <mergeCell ref="A33:B33"/>
    <mergeCell ref="A15:B15"/>
    <mergeCell ref="L15:N15"/>
    <mergeCell ref="A16:N16"/>
    <mergeCell ref="A18:N18"/>
    <mergeCell ref="A19:A21"/>
    <mergeCell ref="B19:B21"/>
    <mergeCell ref="D19:D21"/>
  </mergeCells>
  <printOptions/>
  <pageMargins left="0.5905511811023623" right="0.3937007874015748" top="0.07874015748031496" bottom="0.2362204724409449" header="0.15748031496062992" footer="0.15748031496062992"/>
  <pageSetup horizontalDpi="300" verticalDpi="300" orientation="portrait" paperSize="9" scale="62" r:id="rId1"/>
  <headerFooter>
    <oddFooter>&amp;CPlan licenţă Chimie seria 2019-2022</oddFooter>
  </headerFooter>
  <rowBreaks count="2" manualBreakCount="2">
    <brk id="48" max="13" man="1"/>
    <brk id="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UAIC</dc:creator>
  <cp:keywords/>
  <dc:description/>
  <cp:lastModifiedBy>Gabriela</cp:lastModifiedBy>
  <cp:lastPrinted>2019-09-17T07:46:03Z</cp:lastPrinted>
  <dcterms:created xsi:type="dcterms:W3CDTF">2018-04-17T12:28:15Z</dcterms:created>
  <dcterms:modified xsi:type="dcterms:W3CDTF">2020-10-04T18:26:40Z</dcterms:modified>
  <cp:category/>
  <cp:version/>
  <cp:contentType/>
  <cp:contentStatus/>
</cp:coreProperties>
</file>