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DACTIC\2022 2023\Planuri de invatamant 2022 2023\"/>
    </mc:Choice>
  </mc:AlternateContent>
  <bookViews>
    <workbookView xWindow="0" yWindow="0" windowWidth="8808" windowHeight="8832"/>
  </bookViews>
  <sheets>
    <sheet name="CM 22-25-ore online" sheetId="2" r:id="rId1"/>
  </sheets>
  <definedNames>
    <definedName name="_xlnm.Print_Area" localSheetId="0">'CM 22-25-ore online'!$A$1:$L$142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2" l="1"/>
  <c r="F129" i="2"/>
  <c r="G129" i="2"/>
  <c r="E129" i="2"/>
  <c r="F107" i="2"/>
  <c r="G107" i="2"/>
  <c r="I107" i="2"/>
  <c r="E107" i="2"/>
  <c r="I57" i="2"/>
  <c r="F57" i="2"/>
  <c r="G57" i="2"/>
  <c r="E57" i="2"/>
  <c r="I87" i="2"/>
  <c r="F87" i="2"/>
  <c r="G87" i="2"/>
  <c r="E87" i="2"/>
  <c r="F74" i="2"/>
  <c r="G74" i="2"/>
  <c r="E74" i="2"/>
  <c r="I74" i="2"/>
  <c r="I36" i="2" l="1"/>
  <c r="F36" i="2"/>
  <c r="G36" i="2"/>
  <c r="E36" i="2"/>
</calcChain>
</file>

<file path=xl/sharedStrings.xml><?xml version="1.0" encoding="utf-8"?>
<sst xmlns="http://schemas.openxmlformats.org/spreadsheetml/2006/main" count="386" uniqueCount="173">
  <si>
    <t>APROBAT,</t>
  </si>
  <si>
    <t>PLAN DE ÎNVĂŢĂMÂNT</t>
  </si>
  <si>
    <t>Anul de studiu I</t>
  </si>
  <si>
    <t>Nr. crt.</t>
  </si>
  <si>
    <t>Denumirea disciplinei</t>
  </si>
  <si>
    <t>FV</t>
  </si>
  <si>
    <t>Cr</t>
  </si>
  <si>
    <t>S</t>
  </si>
  <si>
    <t>C</t>
  </si>
  <si>
    <t>Anul de studiu II</t>
  </si>
  <si>
    <t>Anul de studiu III</t>
  </si>
  <si>
    <t>DECAN,</t>
  </si>
  <si>
    <r>
      <t>Examen de licenţă:</t>
    </r>
    <r>
      <rPr>
        <b/>
        <sz val="14"/>
        <rFont val="Trebuchet MS"/>
        <family val="2"/>
      </rPr>
      <t xml:space="preserve"> 10 </t>
    </r>
    <r>
      <rPr>
        <sz val="14"/>
        <rFont val="Trebuchet MS"/>
        <family val="2"/>
      </rPr>
      <t>credite</t>
    </r>
  </si>
  <si>
    <t>L</t>
  </si>
  <si>
    <t>”Alexandru Ioan Cuza” University of Iasi</t>
  </si>
  <si>
    <t>Mode of study: Full time education</t>
  </si>
  <si>
    <t>DIRECTOR DEPARTAMENT,</t>
  </si>
  <si>
    <t>Legendă: C - Curs; S - Seminar; L - Laborator/Lucrări practice;
                Fv - Forma de verificare (E - Examen; C - Colocviu; EVP - evaluare pe parcurs); 
                Cr - Număr credite ECTS</t>
  </si>
  <si>
    <t>RECTOR,</t>
  </si>
  <si>
    <t>Prof. univ. dr. Tudorel TOADER</t>
  </si>
  <si>
    <t>Semestrul 1</t>
  </si>
  <si>
    <t>Tipul disciplinei</t>
  </si>
  <si>
    <t>Total ore pe semestru, total probe pe semestru, total credite pe semestru, medie procent activități desfășurate on line:</t>
  </si>
  <si>
    <t>Semestrul 2</t>
  </si>
  <si>
    <r>
      <t xml:space="preserve">Discipline obligatorii </t>
    </r>
    <r>
      <rPr>
        <sz val="10"/>
        <rFont val="Trebuchet MS"/>
        <family val="2"/>
      </rPr>
      <t>(Compulsory courses)</t>
    </r>
  </si>
  <si>
    <r>
      <t>Discipline facultative</t>
    </r>
    <r>
      <rPr>
        <sz val="10"/>
        <rFont val="Trebuchet MS"/>
        <family val="2"/>
      </rPr>
      <t xml:space="preserve"> (Supplementary courses)</t>
    </r>
  </si>
  <si>
    <t>Semestrul 3</t>
  </si>
  <si>
    <t>Semestrul 4</t>
  </si>
  <si>
    <t>Semestrul 5</t>
  </si>
  <si>
    <t>Semestrul 6</t>
  </si>
  <si>
    <t>Procent de ore desfășurate on line/sem.</t>
  </si>
  <si>
    <t>Nr. ore/săpt.
(fizic+online)</t>
  </si>
  <si>
    <t>Universitatea "Alexandru Ioan Cuza" din Iaşi</t>
  </si>
  <si>
    <t>Anexa 1</t>
  </si>
  <si>
    <t>FACULTATEA de CHIMIE</t>
  </si>
  <si>
    <t>Faculty of Chemistry</t>
  </si>
  <si>
    <t>Domeniul de LICENȚĂ: CHIMIE</t>
  </si>
  <si>
    <t>Area of study: CHEMISTRY</t>
  </si>
  <si>
    <t>Limba de predare Română</t>
  </si>
  <si>
    <t>Teaching language Romanian</t>
  </si>
  <si>
    <r>
      <t xml:space="preserve">Durata programului de studiu: </t>
    </r>
    <r>
      <rPr>
        <b/>
        <sz val="14"/>
        <rFont val="Trebuchet MS"/>
        <family val="2"/>
      </rPr>
      <t>3 ANI</t>
    </r>
  </si>
  <si>
    <t>Length of the programme of study: 3 years</t>
  </si>
  <si>
    <t>Număr de credite ECTS: 180</t>
  </si>
  <si>
    <t>Number of ECTS credits: 180</t>
  </si>
  <si>
    <r>
      <t xml:space="preserve">Forma de învăţământ: </t>
    </r>
    <r>
      <rPr>
        <b/>
        <sz val="14"/>
        <rFont val="Trebuchet MS"/>
        <family val="2"/>
      </rPr>
      <t>IF</t>
    </r>
  </si>
  <si>
    <r>
      <t>Seria:</t>
    </r>
    <r>
      <rPr>
        <b/>
        <sz val="14"/>
        <rFont val="Trebuchet MS"/>
        <family val="2"/>
      </rPr>
      <t xml:space="preserve"> 2022-2025</t>
    </r>
  </si>
  <si>
    <t>Codul disciplinei</t>
  </si>
  <si>
    <r>
      <t xml:space="preserve">Matematica (Analiză matematică; Algebră liniară şi ecuaţii diferenţiale) 
</t>
    </r>
    <r>
      <rPr>
        <i/>
        <sz val="10"/>
        <rFont val="Times New Roman"/>
        <family val="1"/>
        <charset val="238"/>
      </rPr>
      <t xml:space="preserve">Mathematics (Mathematical analysis; Linear algebra and differential equations) </t>
    </r>
  </si>
  <si>
    <r>
      <t xml:space="preserve">Chimie generală 
</t>
    </r>
    <r>
      <rPr>
        <i/>
        <sz val="10"/>
        <rFont val="Times New Roman"/>
        <family val="1"/>
        <charset val="238"/>
      </rPr>
      <t>General chemistry</t>
    </r>
  </si>
  <si>
    <r>
      <t xml:space="preserve">Bazele chimiei anorganice 
</t>
    </r>
    <r>
      <rPr>
        <i/>
        <sz val="10"/>
        <rFont val="Times New Roman"/>
        <family val="1"/>
        <charset val="238"/>
      </rPr>
      <t>Fundamentals of inorganic chemistry</t>
    </r>
    <r>
      <rPr>
        <sz val="10"/>
        <rFont val="Times New Roman"/>
        <family val="1"/>
        <charset val="238"/>
      </rPr>
      <t xml:space="preserve">
</t>
    </r>
  </si>
  <si>
    <r>
      <t xml:space="preserve">Bazele chimiei organice
</t>
    </r>
    <r>
      <rPr>
        <i/>
        <sz val="10"/>
        <rFont val="Times New Roman"/>
        <family val="1"/>
      </rPr>
      <t>Fundamentals of organic chemistry</t>
    </r>
  </si>
  <si>
    <r>
      <t xml:space="preserve">Informatica
</t>
    </r>
    <r>
      <rPr>
        <i/>
        <sz val="10"/>
        <rFont val="Times New Roman"/>
        <family val="1"/>
        <charset val="238"/>
      </rPr>
      <t>Computer Science</t>
    </r>
  </si>
  <si>
    <r>
      <t xml:space="preserve">Educaţie fizică* 
</t>
    </r>
    <r>
      <rPr>
        <i/>
        <sz val="10"/>
        <rFont val="Times New Roman"/>
        <family val="1"/>
        <charset val="238"/>
      </rPr>
      <t>Physical education</t>
    </r>
    <r>
      <rPr>
        <sz val="10"/>
        <rFont val="Times New Roman"/>
        <family val="1"/>
        <charset val="238"/>
      </rPr>
      <t xml:space="preserve">
</t>
    </r>
  </si>
  <si>
    <t>E</t>
  </si>
  <si>
    <t>EVP</t>
  </si>
  <si>
    <t>Discipline opţionale: 1 din 3 (Optional courses: 1 out of 3)</t>
  </si>
  <si>
    <r>
      <t>Limba engleză
E</t>
    </r>
    <r>
      <rPr>
        <i/>
        <sz val="10"/>
        <rFont val="Times New Roman"/>
        <family val="1"/>
        <charset val="238"/>
      </rPr>
      <t>nglish language</t>
    </r>
  </si>
  <si>
    <r>
      <t xml:space="preserve">Limba franceză 
</t>
    </r>
    <r>
      <rPr>
        <i/>
        <sz val="10"/>
        <rFont val="Times New Roman"/>
        <family val="1"/>
        <charset val="238"/>
      </rPr>
      <t>French language</t>
    </r>
  </si>
  <si>
    <r>
      <t xml:space="preserve">Limba germană 
</t>
    </r>
    <r>
      <rPr>
        <i/>
        <sz val="10"/>
        <rFont val="Times New Roman"/>
        <family val="1"/>
        <charset val="238"/>
      </rPr>
      <t>German language</t>
    </r>
  </si>
  <si>
    <r>
      <t xml:space="preserve">Hidrocarburi
</t>
    </r>
    <r>
      <rPr>
        <i/>
        <sz val="10"/>
        <rFont val="Times New Roman"/>
        <family val="1"/>
        <charset val="238"/>
      </rPr>
      <t>Hydrocarbons</t>
    </r>
  </si>
  <si>
    <r>
      <t xml:space="preserve">Chimia nemetalelor 
</t>
    </r>
    <r>
      <rPr>
        <i/>
        <sz val="10"/>
        <rFont val="Times New Roman"/>
        <family val="1"/>
        <charset val="238"/>
      </rPr>
      <t>Nonmetals chemistry</t>
    </r>
  </si>
  <si>
    <r>
      <t xml:space="preserve">Termodinamică chimică
</t>
    </r>
    <r>
      <rPr>
        <i/>
        <sz val="10"/>
        <rFont val="Times New Roman"/>
        <family val="1"/>
        <charset val="238"/>
      </rPr>
      <t>Chemical thermodynamics</t>
    </r>
  </si>
  <si>
    <r>
      <t xml:space="preserve">Analiza instrumentală I (Metode optice)
</t>
    </r>
    <r>
      <rPr>
        <i/>
        <sz val="10"/>
        <rFont val="Times New Roman"/>
        <family val="1"/>
        <charset val="238"/>
      </rPr>
      <t>Instrumental analysis I (Optical methods)</t>
    </r>
  </si>
  <si>
    <r>
      <t xml:space="preserve">Practica de specialitate
</t>
    </r>
    <r>
      <rPr>
        <i/>
        <sz val="10"/>
        <rFont val="Times New Roman"/>
        <family val="1"/>
        <charset val="238"/>
      </rPr>
      <t xml:space="preserve">Specialised Traineeship </t>
    </r>
  </si>
  <si>
    <r>
      <t xml:space="preserve">Educaţie fizică*
</t>
    </r>
    <r>
      <rPr>
        <i/>
        <sz val="10"/>
        <rFont val="Times New Roman"/>
        <family val="1"/>
        <charset val="238"/>
      </rPr>
      <t>Physical education</t>
    </r>
    <r>
      <rPr>
        <sz val="10"/>
        <rFont val="Times New Roman"/>
        <family val="1"/>
        <charset val="238"/>
      </rPr>
      <t xml:space="preserve">
</t>
    </r>
  </si>
  <si>
    <t>Discipline opţionale: 1 din 2 (Optional courses: 1 out of 2)</t>
  </si>
  <si>
    <r>
      <t xml:space="preserve">Anatomie şi fiziologie
</t>
    </r>
    <r>
      <rPr>
        <i/>
        <sz val="10"/>
        <rFont val="Times New Roman"/>
        <family val="1"/>
        <charset val="238"/>
      </rPr>
      <t>Anatomy and physiology</t>
    </r>
  </si>
  <si>
    <r>
      <t xml:space="preserve">Limba germană
</t>
    </r>
    <r>
      <rPr>
        <i/>
        <sz val="10"/>
        <rFont val="Times New Roman"/>
        <family val="1"/>
        <charset val="238"/>
      </rPr>
      <t>German language</t>
    </r>
  </si>
  <si>
    <r>
      <t xml:space="preserve">Redactare și comunicare științifică și profesională
</t>
    </r>
    <r>
      <rPr>
        <i/>
        <sz val="10"/>
        <rFont val="Times New Roman"/>
        <family val="1"/>
        <charset val="238"/>
      </rPr>
      <t>Scientific and professional writing and communication</t>
    </r>
  </si>
  <si>
    <r>
      <t xml:space="preserve">Etică şi integritate academică.
</t>
    </r>
    <r>
      <rPr>
        <i/>
        <sz val="10"/>
        <rFont val="Times New Roman"/>
        <family val="1"/>
        <charset val="238"/>
      </rPr>
      <t>Academic ethics and integrity</t>
    </r>
  </si>
  <si>
    <r>
      <t xml:space="preserve">Cinetica chimică
</t>
    </r>
    <r>
      <rPr>
        <i/>
        <sz val="10"/>
        <rFont val="Times New Roman"/>
        <family val="1"/>
        <charset val="238"/>
      </rPr>
      <t>Chemical kinetics</t>
    </r>
  </si>
  <si>
    <r>
      <t xml:space="preserve">Chimia materialelor şi chimie tehnologică
</t>
    </r>
    <r>
      <rPr>
        <i/>
        <sz val="10"/>
        <rFont val="Times New Roman"/>
        <family val="1"/>
        <charset val="238"/>
      </rPr>
      <t>Materials chemistry and technological chemistry</t>
    </r>
  </si>
  <si>
    <r>
      <t xml:space="preserve">Chimia metalelor
</t>
    </r>
    <r>
      <rPr>
        <i/>
        <sz val="10"/>
        <rFont val="Times New Roman"/>
        <family val="1"/>
        <charset val="238"/>
      </rPr>
      <t>Metals chemistry</t>
    </r>
  </si>
  <si>
    <r>
      <t xml:space="preserve">Metode de separare
</t>
    </r>
    <r>
      <rPr>
        <i/>
        <sz val="10"/>
        <rFont val="Times New Roman"/>
        <family val="1"/>
        <charset val="238"/>
      </rPr>
      <t>Separation techniques</t>
    </r>
  </si>
  <si>
    <r>
      <t xml:space="preserve">Bazele chimiei analitice 
</t>
    </r>
    <r>
      <rPr>
        <i/>
        <sz val="10"/>
        <rFont val="Times New Roman"/>
        <family val="1"/>
        <charset val="238"/>
      </rPr>
      <t>Fundamentals of analytical chemistry</t>
    </r>
    <r>
      <rPr>
        <sz val="10"/>
        <rFont val="Times New Roman"/>
        <family val="1"/>
        <charset val="238"/>
      </rPr>
      <t xml:space="preserve"> </t>
    </r>
  </si>
  <si>
    <r>
      <t xml:space="preserve">Limba engleză
</t>
    </r>
    <r>
      <rPr>
        <i/>
        <sz val="10"/>
        <rFont val="Times New Roman"/>
        <family val="1"/>
        <charset val="238"/>
      </rPr>
      <t>English language</t>
    </r>
  </si>
  <si>
    <r>
      <t xml:space="preserve">Limba franceză
</t>
    </r>
    <r>
      <rPr>
        <i/>
        <sz val="10"/>
        <rFont val="Times New Roman"/>
        <family val="1"/>
        <charset val="238"/>
      </rPr>
      <t>French language</t>
    </r>
  </si>
  <si>
    <r>
      <t xml:space="preserve">Chimia compuşilor coordinativi
</t>
    </r>
    <r>
      <rPr>
        <i/>
        <sz val="10"/>
        <rFont val="Times New Roman"/>
        <family val="1"/>
        <charset val="238"/>
      </rPr>
      <t xml:space="preserve">The chemistry of coordination compounds  </t>
    </r>
  </si>
  <si>
    <r>
      <t xml:space="preserve">Biochimie
</t>
    </r>
    <r>
      <rPr>
        <i/>
        <sz val="10"/>
        <rFont val="Times New Roman"/>
        <family val="1"/>
        <charset val="238"/>
      </rPr>
      <t>Biochemistry</t>
    </r>
  </si>
  <si>
    <r>
      <t xml:space="preserve">Analiza instrumentală II (Metode electroanalitice)
</t>
    </r>
    <r>
      <rPr>
        <i/>
        <sz val="10"/>
        <rFont val="Times New Roman"/>
        <family val="1"/>
        <charset val="238"/>
      </rPr>
      <t>Instrumental analysis II (Electroanalytical methods)</t>
    </r>
    <r>
      <rPr>
        <sz val="10"/>
        <rFont val="Times New Roman"/>
        <family val="1"/>
        <charset val="238"/>
      </rPr>
      <t xml:space="preserve">
</t>
    </r>
  </si>
  <si>
    <t>Prof.univ.dr. Aurel PUI</t>
  </si>
  <si>
    <t>Prof.univ.dr. habil. Mihail-Lucian BÎRSĂ</t>
  </si>
  <si>
    <t>*-Disciplina Educaţie fizică este obligatorie şi complementară, cu durata de 4 semestre, evaluată cu calificativ Admis/Respins. Evaluarea la această disciplină nu se va lua în calculul mediilor anuale.Creditele alocate pentru disciplina Educaţie fizică se acordă peste cele obligatorii şi nu se pot transfera pentru a atinge numărul de credite obligatorii.</t>
  </si>
  <si>
    <t>DC</t>
  </si>
  <si>
    <t>DF</t>
  </si>
  <si>
    <t>DS</t>
  </si>
  <si>
    <t>31010030020SL1321211</t>
  </si>
  <si>
    <t>31010030020SL1321212</t>
  </si>
  <si>
    <r>
      <t xml:space="preserve">Ştiinţa securităţii muncii 
</t>
    </r>
    <r>
      <rPr>
        <i/>
        <sz val="10"/>
        <rFont val="Times New Roman"/>
        <family val="1"/>
        <charset val="238"/>
      </rPr>
      <t>Science of work security</t>
    </r>
  </si>
  <si>
    <t>Specializarea: CHIMIE MEDICALĂ</t>
  </si>
  <si>
    <t>Programme of study: MEDICAL CHEMISTRY</t>
  </si>
  <si>
    <t>31010030050SL1311101</t>
  </si>
  <si>
    <t>31010030050SL1111102</t>
  </si>
  <si>
    <t>31010030050SL1111103</t>
  </si>
  <si>
    <t>31010030050SL1111104</t>
  </si>
  <si>
    <t>31010030050SL1111105</t>
  </si>
  <si>
    <t>31010030050SL1311106</t>
  </si>
  <si>
    <t>31010030050SL1311107</t>
  </si>
  <si>
    <t>31010030050SL1321108</t>
  </si>
  <si>
    <t>31010030050SL1321109</t>
  </si>
  <si>
    <t>31010030050SL1321110</t>
  </si>
  <si>
    <t>31010030050SL1111201</t>
  </si>
  <si>
    <t>31010030050SL1111202</t>
  </si>
  <si>
    <t>31010030050SL1111203</t>
  </si>
  <si>
    <t>31010030050SL1111204</t>
  </si>
  <si>
    <t>31010030050SL1321209</t>
  </si>
  <si>
    <t>31010030050SL1321210</t>
  </si>
  <si>
    <t>31010030050SL1211205</t>
  </si>
  <si>
    <t>31010030050SL1211206</t>
  </si>
  <si>
    <t>31010030050SL1311207</t>
  </si>
  <si>
    <t>31010030050SL1321208</t>
  </si>
  <si>
    <t>31010030050SL1112101</t>
  </si>
  <si>
    <t>31010030050SL1112102</t>
  </si>
  <si>
    <t>31010030050SL1112103</t>
  </si>
  <si>
    <t>31010030050SL1112104</t>
  </si>
  <si>
    <t>31010030050SL1112105</t>
  </si>
  <si>
    <t>31010030050SL1312106</t>
  </si>
  <si>
    <t>31010030050SL1322107</t>
  </si>
  <si>
    <t>31010030050SL1322108</t>
  </si>
  <si>
    <t>31010030050SL1322109</t>
  </si>
  <si>
    <t>31010030050SL1212201</t>
  </si>
  <si>
    <t>31010030050SL1112204</t>
  </si>
  <si>
    <t>31010030050SL1112205</t>
  </si>
  <si>
    <t>31010030050SL1212206</t>
  </si>
  <si>
    <t>31010030050SL1312207</t>
  </si>
  <si>
    <r>
      <t xml:space="preserve">Chimie medicală computațională şi structurală
</t>
    </r>
    <r>
      <rPr>
        <i/>
        <sz val="10"/>
        <rFont val="Times New Roman"/>
        <family val="1"/>
        <charset val="238"/>
      </rPr>
      <t>Medical structural and computational chemistry</t>
    </r>
  </si>
  <si>
    <r>
      <t xml:space="preserve">Compuşi organici cu funcţiuni simple
</t>
    </r>
    <r>
      <rPr>
        <i/>
        <sz val="10"/>
        <rFont val="Times New Roman"/>
        <family val="1"/>
        <charset val="238"/>
      </rPr>
      <t xml:space="preserve">Single functionalized organic compounds </t>
    </r>
  </si>
  <si>
    <r>
      <t xml:space="preserve">Compuşi organici cu funcţiuni mixte
</t>
    </r>
    <r>
      <rPr>
        <i/>
        <sz val="10"/>
        <rFont val="Times New Roman"/>
        <family val="1"/>
        <charset val="238"/>
      </rPr>
      <t>Mixed functionalized organic compounds</t>
    </r>
    <r>
      <rPr>
        <sz val="10"/>
        <rFont val="Times New Roman"/>
        <family val="1"/>
        <charset val="238"/>
      </rPr>
      <t xml:space="preserve"> </t>
    </r>
  </si>
  <si>
    <r>
      <t xml:space="preserve">Stereochimia, simetria şi reactivitatea compuşilor anorganici 
</t>
    </r>
    <r>
      <rPr>
        <i/>
        <sz val="10"/>
        <rFont val="Times New Roman"/>
        <family val="1"/>
      </rPr>
      <t>Stereochemistry</t>
    </r>
    <r>
      <rPr>
        <sz val="10"/>
        <rFont val="Times New Roman"/>
        <family val="1"/>
        <charset val="238"/>
      </rPr>
      <t>, s</t>
    </r>
    <r>
      <rPr>
        <i/>
        <sz val="10"/>
        <rFont val="Times New Roman"/>
        <family val="1"/>
        <charset val="238"/>
      </rPr>
      <t>ymmetry and reactivity of inorganic compounds</t>
    </r>
  </si>
  <si>
    <r>
      <t xml:space="preserve">Compuşi heterociclici
</t>
    </r>
    <r>
      <rPr>
        <i/>
        <sz val="10"/>
        <rFont val="Times New Roman"/>
        <family val="1"/>
        <charset val="238"/>
      </rPr>
      <t>Heterocyclic compounds</t>
    </r>
  </si>
  <si>
    <t>31010030050SL1113102</t>
  </si>
  <si>
    <r>
      <t xml:space="preserve">Analize şi teste clinice
</t>
    </r>
    <r>
      <rPr>
        <i/>
        <sz val="10"/>
        <rFont val="Times New Roman"/>
        <family val="1"/>
        <charset val="238"/>
      </rPr>
      <t>Analysis and clinical tests</t>
    </r>
  </si>
  <si>
    <t>31010030050SL1213103</t>
  </si>
  <si>
    <r>
      <t xml:space="preserve">Chimie coordinativă cu aplicaţii în medicină 
</t>
    </r>
    <r>
      <rPr>
        <i/>
        <sz val="10"/>
        <rFont val="Times New Roman"/>
        <family val="1"/>
      </rPr>
      <t>Coordination compounds with applications in medicine</t>
    </r>
  </si>
  <si>
    <t>31010030050SL1213104</t>
  </si>
  <si>
    <r>
      <t xml:space="preserve">Tehnologii şi biotehnologii farmaceutice
</t>
    </r>
    <r>
      <rPr>
        <i/>
        <sz val="10"/>
        <rFont val="Times New Roman"/>
        <family val="1"/>
      </rPr>
      <t>Pharmaceutical technologies and biotechnologies</t>
    </r>
  </si>
  <si>
    <t>31010030050SL1213105</t>
  </si>
  <si>
    <r>
      <t xml:space="preserve">Electrochimie 
</t>
    </r>
    <r>
      <rPr>
        <i/>
        <sz val="10"/>
        <rFont val="Times New Roman"/>
        <family val="1"/>
      </rPr>
      <t>Electrochemistry</t>
    </r>
  </si>
  <si>
    <t>31010030050SL1123106</t>
  </si>
  <si>
    <r>
      <t xml:space="preserve">Chimia fizică a interfeţelor  
</t>
    </r>
    <r>
      <rPr>
        <i/>
        <sz val="10"/>
        <rFont val="Times New Roman"/>
        <family val="1"/>
      </rPr>
      <t>Physical chemistry of interfaces</t>
    </r>
  </si>
  <si>
    <t>31010030050SL1123107</t>
  </si>
  <si>
    <r>
      <t xml:space="preserve">Biochimie medicală
</t>
    </r>
    <r>
      <rPr>
        <i/>
        <sz val="10"/>
        <rFont val="Times New Roman"/>
        <family val="1"/>
        <charset val="238"/>
      </rPr>
      <t>Medical biochemistry</t>
    </r>
  </si>
  <si>
    <t>31010030050SL1223108</t>
  </si>
  <si>
    <r>
      <t xml:space="preserve">Imunologie și imunochimie
</t>
    </r>
    <r>
      <rPr>
        <i/>
        <sz val="10"/>
        <rFont val="Times New Roman"/>
        <family val="1"/>
      </rPr>
      <t>Immunology and immunochemistry</t>
    </r>
  </si>
  <si>
    <t>31010030050SL1223109</t>
  </si>
  <si>
    <t>31010030050SL1333112</t>
  </si>
  <si>
    <r>
      <t xml:space="preserve">Compuși organici biologic activi
</t>
    </r>
    <r>
      <rPr>
        <i/>
        <sz val="10"/>
        <rFont val="Times New Roman"/>
        <family val="1"/>
        <charset val="238"/>
      </rPr>
      <t>Bioactive organic products</t>
    </r>
  </si>
  <si>
    <t>31010030050SL1213201</t>
  </si>
  <si>
    <t>31010030050SL1213202</t>
  </si>
  <si>
    <r>
      <t xml:space="preserve">Managementul laboratoarelor de analize medicale
</t>
    </r>
    <r>
      <rPr>
        <i/>
        <sz val="10"/>
        <rFont val="Times New Roman"/>
        <family val="1"/>
      </rPr>
      <t>The management of medical testing laboratories</t>
    </r>
  </si>
  <si>
    <t>31010030050SL1213203</t>
  </si>
  <si>
    <r>
      <t xml:space="preserve">Activitate de cercetare pentru elaborarea lucrării de licenţă 
</t>
    </r>
    <r>
      <rPr>
        <i/>
        <sz val="10"/>
        <rFont val="Times New Roman"/>
        <family val="1"/>
        <charset val="238"/>
      </rPr>
      <t>Research for Bachelor thesis</t>
    </r>
  </si>
  <si>
    <t>31010030050SL1213204</t>
  </si>
  <si>
    <r>
      <t xml:space="preserve">Surse de radiaţii utilizate în diagnostic şi tratament
</t>
    </r>
    <r>
      <rPr>
        <i/>
        <sz val="10"/>
        <rFont val="Times New Roman"/>
        <family val="1"/>
        <charset val="238"/>
      </rPr>
      <t xml:space="preserve">Radiation sources used in diagnosis and treatment </t>
    </r>
  </si>
  <si>
    <t>31010030050SL1223205</t>
  </si>
  <si>
    <r>
      <t xml:space="preserve">Chimie bioanorganică 
</t>
    </r>
    <r>
      <rPr>
        <i/>
        <sz val="10"/>
        <rFont val="Times New Roman"/>
        <family val="1"/>
      </rPr>
      <t xml:space="preserve">Bioinorganic chemistry </t>
    </r>
  </si>
  <si>
    <t>31010030050SL1223206</t>
  </si>
  <si>
    <r>
      <t xml:space="preserve">Metode avansate de analiză în chimia medicală
</t>
    </r>
    <r>
      <rPr>
        <i/>
        <sz val="10"/>
        <rFont val="Times New Roman"/>
        <family val="1"/>
      </rPr>
      <t>Advanced analysis methods in medical chemistry</t>
    </r>
  </si>
  <si>
    <t>31010030050SL1223207</t>
  </si>
  <si>
    <r>
      <t xml:space="preserve">Tehnici moderne de studiu ale acizilor nucleici
</t>
    </r>
    <r>
      <rPr>
        <i/>
        <sz val="10"/>
        <rFont val="Times New Roman"/>
        <family val="1"/>
      </rPr>
      <t>Modern techniques for the study of nucleic acids</t>
    </r>
  </si>
  <si>
    <t>31010030050SL1223208</t>
  </si>
  <si>
    <t>31010030050SL1223209</t>
  </si>
  <si>
    <r>
      <t xml:space="preserve">Farmacologie
</t>
    </r>
    <r>
      <rPr>
        <i/>
        <sz val="10"/>
        <rFont val="Times New Roman"/>
        <family val="1"/>
      </rPr>
      <t>Pharmacology</t>
    </r>
  </si>
  <si>
    <t>31010030050SL1223210</t>
  </si>
  <si>
    <r>
      <t xml:space="preserve">Farmacocinetică
</t>
    </r>
    <r>
      <rPr>
        <i/>
        <sz val="10"/>
        <rFont val="Times New Roman"/>
        <family val="1"/>
      </rPr>
      <t>Pharmacokinetics</t>
    </r>
  </si>
  <si>
    <t>31010030050SL1223211</t>
  </si>
  <si>
    <r>
      <t xml:space="preserve">Genetica
</t>
    </r>
    <r>
      <rPr>
        <i/>
        <sz val="10"/>
        <rFont val="Times New Roman"/>
        <family val="1"/>
      </rPr>
      <t>Genetics</t>
    </r>
  </si>
  <si>
    <t>31010030050SL1223212</t>
  </si>
  <si>
    <r>
      <t xml:space="preserve">Chimia medicamentelor; relația structură - activitate
</t>
    </r>
    <r>
      <rPr>
        <i/>
        <sz val="10"/>
        <rFont val="Times New Roman"/>
        <family val="1"/>
      </rPr>
      <t>The chemistry of therapeutic drugs: structure and activity relationship</t>
    </r>
  </si>
  <si>
    <r>
      <t xml:space="preserve">Chimia bio şi nanomaterialelor
</t>
    </r>
    <r>
      <rPr>
        <i/>
        <sz val="10"/>
        <rFont val="Times New Roman"/>
        <family val="1"/>
        <charset val="238"/>
      </rPr>
      <t>Chemistry of bio and nanomaterials</t>
    </r>
  </si>
  <si>
    <t>31010030050SL1212202</t>
  </si>
  <si>
    <t>31010030050SL1312203</t>
  </si>
  <si>
    <t>31010030050SL1213101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</si>
</sst>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b/>
      <sz val="14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sz val="10"/>
      <color indexed="9"/>
      <name val="Trebuchet MS"/>
      <family val="2"/>
    </font>
    <font>
      <i/>
      <sz val="12"/>
      <name val="Trebuchet MS"/>
      <family val="2"/>
    </font>
    <font>
      <b/>
      <u/>
      <sz val="12"/>
      <name val="Trebuchet MS"/>
      <family val="2"/>
    </font>
    <font>
      <b/>
      <u/>
      <sz val="10"/>
      <color indexed="9"/>
      <name val="Trebuchet MS"/>
      <family val="2"/>
    </font>
    <font>
      <u/>
      <sz val="12"/>
      <name val="Trebuchet MS"/>
      <family val="2"/>
    </font>
    <font>
      <sz val="12"/>
      <color rgb="FFFF0000"/>
      <name val="Trebuchet MS"/>
      <family val="2"/>
    </font>
    <font>
      <b/>
      <u/>
      <sz val="12"/>
      <color rgb="FFFF0000"/>
      <name val="Trebuchet MS"/>
      <family val="2"/>
    </font>
    <font>
      <sz val="10"/>
      <color rgb="FFFF0000"/>
      <name val="Trebuchet MS"/>
      <family val="2"/>
    </font>
    <font>
      <u/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sz val="10"/>
      <color rgb="FFFF0000"/>
      <name val="Trebuchet MS"/>
      <family val="2"/>
    </font>
    <font>
      <b/>
      <sz val="11"/>
      <color rgb="FFFF0000"/>
      <name val="Trebuchet MS"/>
      <family val="2"/>
    </font>
    <font>
      <sz val="14"/>
      <color rgb="FFFF0000"/>
      <name val="Trebuchet MS"/>
      <family val="2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2" fillId="4" borderId="2" xfId="1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vertical="center"/>
    </xf>
    <xf numFmtId="0" fontId="12" fillId="4" borderId="6" xfId="1" applyFont="1" applyFill="1" applyBorder="1" applyAlignment="1">
      <alignment vertical="center"/>
    </xf>
    <xf numFmtId="0" fontId="2" fillId="5" borderId="0" xfId="1" applyFont="1" applyFill="1"/>
    <xf numFmtId="0" fontId="3" fillId="5" borderId="0" xfId="1" applyFont="1" applyFill="1"/>
    <xf numFmtId="0" fontId="4" fillId="5" borderId="0" xfId="1" applyFont="1" applyFill="1"/>
    <xf numFmtId="0" fontId="14" fillId="5" borderId="0" xfId="1" applyFont="1" applyFill="1" applyAlignment="1">
      <alignment horizontal="center"/>
    </xf>
    <xf numFmtId="0" fontId="15" fillId="5" borderId="0" xfId="1" applyFont="1" applyFill="1"/>
    <xf numFmtId="0" fontId="5" fillId="5" borderId="0" xfId="1" applyFont="1" applyFill="1"/>
    <xf numFmtId="0" fontId="2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vertical="top" wrapText="1"/>
    </xf>
    <xf numFmtId="0" fontId="5" fillId="5" borderId="0" xfId="1" applyFont="1" applyFill="1" applyAlignment="1">
      <alignment vertical="center"/>
    </xf>
    <xf numFmtId="0" fontId="16" fillId="5" borderId="0" xfId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17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vertical="center"/>
    </xf>
    <xf numFmtId="0" fontId="4" fillId="5" borderId="0" xfId="1" applyFont="1" applyFill="1" applyAlignment="1">
      <alignment vertical="center" wrapText="1"/>
    </xf>
    <xf numFmtId="0" fontId="15" fillId="5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14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/>
    </xf>
    <xf numFmtId="0" fontId="2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3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/>
    </xf>
    <xf numFmtId="0" fontId="3" fillId="5" borderId="0" xfId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19" fillId="5" borderId="0" xfId="1" applyFont="1" applyFill="1"/>
    <xf numFmtId="0" fontId="20" fillId="5" borderId="0" xfId="1" applyFont="1" applyFill="1" applyAlignment="1">
      <alignment vertical="center"/>
    </xf>
    <xf numFmtId="0" fontId="19" fillId="5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22" fillId="5" borderId="0" xfId="1" applyFont="1" applyFill="1" applyAlignment="1">
      <alignment vertical="center"/>
    </xf>
    <xf numFmtId="0" fontId="19" fillId="5" borderId="0" xfId="1" applyFont="1" applyFill="1" applyAlignment="1">
      <alignment horizontal="center" vertical="center"/>
    </xf>
    <xf numFmtId="0" fontId="21" fillId="5" borderId="0" xfId="0" applyFont="1" applyFill="1" applyAlignment="1">
      <alignment wrapText="1"/>
    </xf>
    <xf numFmtId="0" fontId="19" fillId="2" borderId="0" xfId="1" applyFont="1" applyFill="1" applyAlignment="1">
      <alignment vertical="center"/>
    </xf>
    <xf numFmtId="0" fontId="23" fillId="2" borderId="0" xfId="1" applyFont="1" applyFill="1" applyAlignment="1">
      <alignment horizontal="left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left" vertical="center" wrapText="1"/>
    </xf>
    <xf numFmtId="0" fontId="24" fillId="4" borderId="6" xfId="1" applyFont="1" applyFill="1" applyBorder="1" applyAlignment="1">
      <alignment vertical="center"/>
    </xf>
    <xf numFmtId="0" fontId="24" fillId="4" borderId="0" xfId="1" applyFont="1" applyFill="1" applyBorder="1" applyAlignment="1">
      <alignment horizontal="left" vertical="center" wrapText="1"/>
    </xf>
    <xf numFmtId="0" fontId="24" fillId="2" borderId="0" xfId="1" applyFont="1" applyFill="1" applyBorder="1" applyAlignment="1">
      <alignment horizontal="right" vertical="center"/>
    </xf>
    <xf numFmtId="0" fontId="23" fillId="2" borderId="0" xfId="1" applyFont="1" applyFill="1" applyBorder="1" applyAlignment="1">
      <alignment horizontal="right" vertical="center"/>
    </xf>
    <xf numFmtId="0" fontId="25" fillId="2" borderId="0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1" fillId="2" borderId="0" xfId="1" applyFont="1" applyFill="1"/>
    <xf numFmtId="0" fontId="27" fillId="5" borderId="18" xfId="0" applyFont="1" applyFill="1" applyBorder="1" applyAlignment="1">
      <alignment horizontal="justify" vertical="top" wrapText="1"/>
    </xf>
    <xf numFmtId="0" fontId="29" fillId="5" borderId="15" xfId="0" applyFont="1" applyFill="1" applyBorder="1" applyAlignment="1">
      <alignment vertical="top"/>
    </xf>
    <xf numFmtId="0" fontId="29" fillId="5" borderId="18" xfId="0" applyFont="1" applyFill="1" applyBorder="1" applyAlignment="1">
      <alignment vertical="top"/>
    </xf>
    <xf numFmtId="0" fontId="27" fillId="5" borderId="15" xfId="0" applyFont="1" applyFill="1" applyBorder="1" applyAlignment="1">
      <alignment horizontal="left" vertical="top" wrapText="1"/>
    </xf>
    <xf numFmtId="0" fontId="30" fillId="5" borderId="15" xfId="0" applyFont="1" applyFill="1" applyBorder="1" applyAlignment="1">
      <alignment horizontal="left" vertical="top" wrapText="1"/>
    </xf>
    <xf numFmtId="0" fontId="27" fillId="2" borderId="15" xfId="0" applyFont="1" applyFill="1" applyBorder="1" applyAlignment="1">
      <alignment horizontal="left" vertical="top" wrapText="1"/>
    </xf>
    <xf numFmtId="0" fontId="29" fillId="0" borderId="15" xfId="2" applyFont="1" applyFill="1" applyBorder="1" applyAlignment="1">
      <alignment vertical="top"/>
    </xf>
    <xf numFmtId="0" fontId="27" fillId="5" borderId="18" xfId="2" applyFont="1" applyFill="1" applyBorder="1" applyAlignment="1">
      <alignment vertical="top" wrapText="1"/>
    </xf>
    <xf numFmtId="0" fontId="3" fillId="5" borderId="14" xfId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top"/>
    </xf>
    <xf numFmtId="0" fontId="27" fillId="0" borderId="15" xfId="0" applyFont="1" applyFill="1" applyBorder="1" applyAlignment="1">
      <alignment horizontal="center" vertical="top"/>
    </xf>
    <xf numFmtId="9" fontId="4" fillId="2" borderId="17" xfId="1" applyNumberFormat="1" applyFont="1" applyFill="1" applyBorder="1" applyAlignment="1">
      <alignment horizontal="center" vertical="center"/>
    </xf>
    <xf numFmtId="0" fontId="27" fillId="5" borderId="15" xfId="2" applyFont="1" applyFill="1" applyBorder="1" applyAlignment="1">
      <alignment horizontal="justify" vertical="top" wrapText="1"/>
    </xf>
    <xf numFmtId="0" fontId="29" fillId="5" borderId="15" xfId="2" applyFont="1" applyFill="1" applyBorder="1" applyAlignment="1">
      <alignment vertical="top"/>
    </xf>
    <xf numFmtId="0" fontId="27" fillId="5" borderId="15" xfId="2" applyFont="1" applyFill="1" applyBorder="1" applyAlignment="1">
      <alignment vertical="top" wrapText="1"/>
    </xf>
    <xf numFmtId="0" fontId="27" fillId="0" borderId="15" xfId="2" applyFont="1" applyFill="1" applyBorder="1" applyAlignment="1">
      <alignment horizontal="center" vertical="top"/>
    </xf>
    <xf numFmtId="9" fontId="4" fillId="2" borderId="20" xfId="1" applyNumberFormat="1" applyFont="1" applyFill="1" applyBorder="1" applyAlignment="1">
      <alignment horizontal="center" vertical="center"/>
    </xf>
    <xf numFmtId="9" fontId="12" fillId="2" borderId="21" xfId="1" applyNumberFormat="1" applyFont="1" applyFill="1" applyBorder="1" applyAlignment="1">
      <alignment horizontal="center" vertical="center"/>
    </xf>
    <xf numFmtId="0" fontId="27" fillId="5" borderId="15" xfId="2" applyFont="1" applyFill="1" applyBorder="1" applyAlignment="1">
      <alignment horizontal="left" vertical="top" wrapText="1"/>
    </xf>
    <xf numFmtId="0" fontId="29" fillId="5" borderId="18" xfId="2" applyFont="1" applyFill="1" applyBorder="1" applyAlignment="1">
      <alignment vertical="top"/>
    </xf>
    <xf numFmtId="0" fontId="27" fillId="0" borderId="27" xfId="2" applyFont="1" applyFill="1" applyBorder="1" applyAlignment="1">
      <alignment horizontal="center" vertical="top"/>
    </xf>
    <xf numFmtId="0" fontId="27" fillId="5" borderId="27" xfId="2" applyFont="1" applyFill="1" applyBorder="1" applyAlignment="1">
      <alignment vertical="top"/>
    </xf>
    <xf numFmtId="0" fontId="27" fillId="5" borderId="15" xfId="2" applyFont="1" applyFill="1" applyBorder="1" applyAlignment="1">
      <alignment vertical="top"/>
    </xf>
    <xf numFmtId="0" fontId="27" fillId="5" borderId="18" xfId="2" applyFont="1" applyFill="1" applyBorder="1" applyAlignment="1">
      <alignment horizontal="center" vertical="top"/>
    </xf>
    <xf numFmtId="0" fontId="27" fillId="0" borderId="15" xfId="2" applyFont="1" applyFill="1" applyBorder="1" applyAlignment="1">
      <alignment vertical="top"/>
    </xf>
    <xf numFmtId="0" fontId="27" fillId="5" borderId="7" xfId="2" applyFont="1" applyFill="1" applyBorder="1" applyAlignment="1">
      <alignment vertical="top" wrapText="1"/>
    </xf>
    <xf numFmtId="0" fontId="27" fillId="0" borderId="28" xfId="2" applyFont="1" applyFill="1" applyBorder="1" applyAlignment="1">
      <alignment horizontal="center" vertical="top"/>
    </xf>
    <xf numFmtId="0" fontId="27" fillId="0" borderId="7" xfId="2" applyFont="1" applyFill="1" applyBorder="1" applyAlignment="1">
      <alignment horizontal="center" vertical="top"/>
    </xf>
    <xf numFmtId="0" fontId="27" fillId="2" borderId="15" xfId="2" applyFont="1" applyFill="1" applyBorder="1" applyAlignment="1">
      <alignment horizontal="justify" vertical="top" wrapText="1"/>
    </xf>
    <xf numFmtId="0" fontId="27" fillId="5" borderId="18" xfId="2" applyFont="1" applyFill="1" applyBorder="1" applyAlignment="1">
      <alignment horizontal="justify" vertical="top" wrapText="1"/>
    </xf>
    <xf numFmtId="0" fontId="27" fillId="5" borderId="0" xfId="2" applyFont="1" applyFill="1" applyAlignment="1">
      <alignment horizontal="justify" vertical="top" wrapText="1"/>
    </xf>
    <xf numFmtId="0" fontId="29" fillId="5" borderId="11" xfId="2" applyFont="1" applyFill="1" applyBorder="1" applyAlignment="1">
      <alignment vertical="top"/>
    </xf>
    <xf numFmtId="0" fontId="27" fillId="0" borderId="18" xfId="2" applyFont="1" applyFill="1" applyBorder="1" applyAlignment="1">
      <alignment horizontal="center" vertical="top"/>
    </xf>
    <xf numFmtId="0" fontId="27" fillId="5" borderId="27" xfId="2" applyFont="1" applyFill="1" applyBorder="1" applyAlignment="1">
      <alignment horizontal="center" vertical="top"/>
    </xf>
    <xf numFmtId="0" fontId="27" fillId="5" borderId="15" xfId="2" applyFont="1" applyFill="1" applyBorder="1" applyAlignment="1">
      <alignment horizontal="center" vertical="top"/>
    </xf>
    <xf numFmtId="0" fontId="27" fillId="0" borderId="15" xfId="2" applyFont="1" applyFill="1" applyBorder="1" applyAlignment="1">
      <alignment horizontal="justify" vertical="top" wrapText="1"/>
    </xf>
    <xf numFmtId="0" fontId="27" fillId="0" borderId="30" xfId="2" applyFont="1" applyFill="1" applyBorder="1" applyAlignment="1">
      <alignment horizontal="center" vertical="top"/>
    </xf>
    <xf numFmtId="0" fontId="27" fillId="0" borderId="18" xfId="2" applyFont="1" applyFill="1" applyBorder="1" applyAlignment="1">
      <alignment vertical="top"/>
    </xf>
    <xf numFmtId="0" fontId="10" fillId="5" borderId="0" xfId="1" applyFont="1" applyFill="1"/>
    <xf numFmtId="0" fontId="3" fillId="5" borderId="0" xfId="1" applyFont="1" applyFill="1" applyAlignment="1">
      <alignment horizontal="left" vertical="center" wrapText="1"/>
    </xf>
    <xf numFmtId="0" fontId="29" fillId="0" borderId="15" xfId="0" applyFont="1" applyFill="1" applyBorder="1" applyAlignment="1">
      <alignment vertical="top"/>
    </xf>
    <xf numFmtId="0" fontId="30" fillId="5" borderId="15" xfId="2" applyFont="1" applyFill="1" applyBorder="1" applyAlignment="1">
      <alignment vertical="top" wrapText="1"/>
    </xf>
    <xf numFmtId="0" fontId="30" fillId="5" borderId="15" xfId="2" applyFont="1" applyFill="1" applyBorder="1" applyAlignment="1">
      <alignment horizontal="justify" vertical="top" wrapText="1"/>
    </xf>
    <xf numFmtId="0" fontId="30" fillId="5" borderId="18" xfId="2" applyFont="1" applyFill="1" applyBorder="1" applyAlignment="1">
      <alignment vertical="top" wrapText="1"/>
    </xf>
    <xf numFmtId="0" fontId="4" fillId="3" borderId="29" xfId="1" applyFont="1" applyFill="1" applyBorder="1" applyAlignment="1">
      <alignment horizontal="center" vertical="center"/>
    </xf>
    <xf numFmtId="9" fontId="4" fillId="2" borderId="15" xfId="1" applyNumberFormat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9" fontId="12" fillId="2" borderId="32" xfId="1" applyNumberFormat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vertical="center"/>
    </xf>
    <xf numFmtId="0" fontId="12" fillId="4" borderId="6" xfId="1" applyFont="1" applyFill="1" applyBorder="1" applyAlignment="1">
      <alignment vertical="center"/>
    </xf>
    <xf numFmtId="0" fontId="3" fillId="5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right" vertical="center" wrapText="1"/>
    </xf>
    <xf numFmtId="0" fontId="12" fillId="2" borderId="25" xfId="1" applyFont="1" applyFill="1" applyBorder="1" applyAlignment="1">
      <alignment horizontal="right" vertical="center" wrapText="1"/>
    </xf>
    <xf numFmtId="0" fontId="12" fillId="2" borderId="26" xfId="1" applyFont="1" applyFill="1" applyBorder="1" applyAlignment="1">
      <alignment horizontal="right" vertical="center" wrapText="1"/>
    </xf>
    <xf numFmtId="0" fontId="12" fillId="2" borderId="21" xfId="1" applyFont="1" applyFill="1" applyBorder="1" applyAlignment="1">
      <alignment horizontal="right" vertical="center" wrapText="1"/>
    </xf>
    <xf numFmtId="0" fontId="12" fillId="2" borderId="22" xfId="1" applyFont="1" applyFill="1" applyBorder="1" applyAlignment="1">
      <alignment horizontal="right" vertical="center" wrapText="1"/>
    </xf>
    <xf numFmtId="0" fontId="12" fillId="2" borderId="23" xfId="1" applyFont="1" applyFill="1" applyBorder="1" applyAlignment="1">
      <alignment horizontal="right" vertical="center" wrapText="1"/>
    </xf>
    <xf numFmtId="0" fontId="12" fillId="3" borderId="7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3" fillId="5" borderId="0" xfId="1" applyFont="1" applyFill="1" applyAlignment="1">
      <alignment horizontal="center"/>
    </xf>
    <xf numFmtId="0" fontId="7" fillId="5" borderId="0" xfId="0" applyFont="1" applyFill="1" applyAlignment="1">
      <alignment horizontal="left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12" fillId="4" borderId="14" xfId="1" applyFont="1" applyFill="1" applyBorder="1" applyAlignment="1">
      <alignment horizontal="left" vertical="center" wrapText="1"/>
    </xf>
    <xf numFmtId="0" fontId="12" fillId="4" borderId="16" xfId="1" applyFont="1" applyFill="1" applyBorder="1" applyAlignment="1">
      <alignment horizontal="left" vertical="center" wrapText="1"/>
    </xf>
    <xf numFmtId="0" fontId="2" fillId="5" borderId="0" xfId="1" applyFont="1" applyFill="1" applyAlignment="1">
      <alignment wrapText="1"/>
    </xf>
    <xf numFmtId="0" fontId="4" fillId="5" borderId="0" xfId="0" applyFont="1" applyFill="1" applyAlignment="1">
      <alignment wrapText="1"/>
    </xf>
    <xf numFmtId="0" fontId="8" fillId="2" borderId="0" xfId="1" applyFont="1" applyFill="1" applyAlignment="1">
      <alignment horizontal="center" vertical="center"/>
    </xf>
  </cellXfs>
  <cellStyles count="3">
    <cellStyle name="Normal" xfId="0" builtinId="0"/>
    <cellStyle name="Normal 2" xfId="2"/>
    <cellStyle name="Normal_Planuri 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140"/>
  <sheetViews>
    <sheetView tabSelected="1" view="pageBreakPreview" zoomScale="85" zoomScaleNormal="70" zoomScaleSheetLayoutView="85" workbookViewId="0">
      <selection activeCell="B82" sqref="B82"/>
    </sheetView>
  </sheetViews>
  <sheetFormatPr defaultColWidth="9.109375" defaultRowHeight="14.4" x14ac:dyDescent="0.35"/>
  <cols>
    <col min="1" max="1" width="4.33203125" style="3" customWidth="1"/>
    <col min="2" max="2" width="60.6640625" style="3" customWidth="1"/>
    <col min="3" max="3" width="21.109375" style="83" hidden="1" customWidth="1"/>
    <col min="4" max="4" width="10.5546875" style="3" customWidth="1"/>
    <col min="5" max="8" width="7.33203125" style="3" customWidth="1"/>
    <col min="9" max="9" width="5.33203125" style="3" customWidth="1"/>
    <col min="10" max="12" width="7.88671875" style="3" customWidth="1"/>
    <col min="13" max="16384" width="9.109375" style="3"/>
  </cols>
  <sheetData>
    <row r="1" spans="1:15" s="41" customFormat="1" ht="18" x14ac:dyDescent="0.35">
      <c r="A1" s="40" t="s">
        <v>32</v>
      </c>
      <c r="C1" s="65"/>
      <c r="D1" s="42"/>
      <c r="E1" s="43"/>
      <c r="M1" s="41" t="s">
        <v>33</v>
      </c>
    </row>
    <row r="2" spans="1:15" s="41" customFormat="1" ht="16.2" x14ac:dyDescent="0.35">
      <c r="A2" s="44" t="s">
        <v>14</v>
      </c>
      <c r="C2" s="65"/>
      <c r="D2" s="42"/>
      <c r="E2" s="43"/>
    </row>
    <row r="3" spans="1:15" s="41" customFormat="1" ht="15.75" customHeight="1" x14ac:dyDescent="0.35">
      <c r="A3" s="45" t="s">
        <v>34</v>
      </c>
      <c r="C3" s="65"/>
      <c r="D3" s="42"/>
      <c r="E3" s="43"/>
      <c r="J3" s="46" t="s">
        <v>0</v>
      </c>
      <c r="M3" s="47"/>
      <c r="N3" s="47"/>
      <c r="O3" s="47"/>
    </row>
    <row r="4" spans="1:15" s="41" customFormat="1" ht="15.75" customHeight="1" x14ac:dyDescent="0.35">
      <c r="A4" s="44" t="s">
        <v>35</v>
      </c>
      <c r="C4" s="65"/>
      <c r="D4" s="42"/>
      <c r="E4" s="43"/>
      <c r="J4" s="46"/>
      <c r="M4" s="47"/>
      <c r="N4" s="47"/>
      <c r="O4" s="47"/>
    </row>
    <row r="5" spans="1:15" s="41" customFormat="1" ht="15.75" customHeight="1" x14ac:dyDescent="0.35">
      <c r="A5" s="48" t="s">
        <v>36</v>
      </c>
      <c r="B5" s="49"/>
      <c r="C5" s="66"/>
      <c r="D5" s="50"/>
      <c r="E5" s="51"/>
      <c r="F5" s="52"/>
      <c r="G5" s="52"/>
      <c r="H5" s="52"/>
      <c r="I5" s="52"/>
      <c r="J5" s="46" t="s">
        <v>18</v>
      </c>
      <c r="M5" s="53"/>
      <c r="N5" s="53"/>
      <c r="O5" s="53"/>
    </row>
    <row r="6" spans="1:15" s="41" customFormat="1" ht="15.75" customHeight="1" x14ac:dyDescent="0.35">
      <c r="A6" s="54" t="s">
        <v>37</v>
      </c>
      <c r="B6" s="49"/>
      <c r="C6" s="66"/>
      <c r="D6" s="50"/>
      <c r="E6" s="51"/>
      <c r="F6" s="52"/>
      <c r="G6" s="52"/>
      <c r="H6" s="52"/>
      <c r="I6" s="52"/>
      <c r="J6" s="46"/>
      <c r="M6" s="53"/>
      <c r="N6" s="53"/>
      <c r="O6" s="53"/>
    </row>
    <row r="7" spans="1:15" s="41" customFormat="1" ht="18" x14ac:dyDescent="0.35">
      <c r="A7" s="48" t="s">
        <v>89</v>
      </c>
      <c r="B7" s="52"/>
      <c r="C7" s="67"/>
      <c r="D7" s="55"/>
      <c r="E7" s="56"/>
      <c r="F7" s="157" t="s">
        <v>19</v>
      </c>
      <c r="G7" s="157"/>
      <c r="H7" s="157"/>
      <c r="I7" s="157"/>
      <c r="J7" s="157"/>
      <c r="K7" s="157"/>
      <c r="L7" s="157"/>
      <c r="M7" s="157"/>
      <c r="N7" s="157"/>
      <c r="O7" s="52"/>
    </row>
    <row r="8" spans="1:15" s="41" customFormat="1" ht="16.2" x14ac:dyDescent="0.35">
      <c r="A8" s="54" t="s">
        <v>90</v>
      </c>
      <c r="B8" s="52"/>
      <c r="C8" s="67"/>
      <c r="D8" s="55"/>
      <c r="E8" s="56"/>
      <c r="F8" s="57"/>
      <c r="G8" s="57"/>
      <c r="H8" s="57"/>
      <c r="I8" s="57"/>
      <c r="J8" s="57"/>
      <c r="K8" s="57"/>
      <c r="L8" s="57"/>
      <c r="M8" s="57"/>
      <c r="N8" s="57"/>
      <c r="O8" s="52"/>
    </row>
    <row r="9" spans="1:15" x14ac:dyDescent="0.35">
      <c r="A9" s="34" t="s">
        <v>38</v>
      </c>
      <c r="B9" s="7"/>
      <c r="C9" s="68"/>
      <c r="D9" s="7"/>
      <c r="E9" s="36"/>
      <c r="F9" s="36"/>
      <c r="G9" s="36"/>
      <c r="H9" s="36"/>
      <c r="I9" s="36"/>
      <c r="J9" s="36"/>
      <c r="K9" s="36"/>
      <c r="L9" s="36"/>
    </row>
    <row r="10" spans="1:15" x14ac:dyDescent="0.35">
      <c r="A10" s="35" t="s">
        <v>39</v>
      </c>
      <c r="B10" s="7"/>
      <c r="C10" s="68"/>
      <c r="D10" s="7"/>
      <c r="E10" s="36"/>
      <c r="F10" s="36"/>
      <c r="G10" s="36"/>
      <c r="H10" s="36"/>
      <c r="I10" s="36"/>
      <c r="J10" s="36"/>
      <c r="K10" s="36"/>
      <c r="L10" s="36"/>
    </row>
    <row r="11" spans="1:15" s="41" customFormat="1" ht="18" x14ac:dyDescent="0.35">
      <c r="A11" s="58" t="s">
        <v>40</v>
      </c>
      <c r="B11" s="59"/>
      <c r="C11" s="69"/>
      <c r="D11" s="55"/>
      <c r="E11" s="56"/>
      <c r="O11" s="52"/>
    </row>
    <row r="12" spans="1:15" s="41" customFormat="1" ht="16.2" x14ac:dyDescent="0.35">
      <c r="A12" s="52" t="s">
        <v>41</v>
      </c>
      <c r="B12" s="59"/>
      <c r="C12" s="69"/>
      <c r="D12" s="55"/>
      <c r="E12" s="56"/>
      <c r="O12" s="52"/>
    </row>
    <row r="13" spans="1:15" s="41" customFormat="1" ht="18" x14ac:dyDescent="0.35">
      <c r="A13" s="58" t="s">
        <v>42</v>
      </c>
      <c r="B13" s="59"/>
      <c r="C13" s="69"/>
      <c r="D13" s="55"/>
      <c r="E13" s="56"/>
      <c r="O13" s="52"/>
    </row>
    <row r="14" spans="1:15" s="41" customFormat="1" ht="16.2" x14ac:dyDescent="0.35">
      <c r="A14" s="54" t="s">
        <v>43</v>
      </c>
      <c r="B14" s="59"/>
      <c r="C14" s="69"/>
      <c r="D14" s="55"/>
      <c r="E14" s="56"/>
      <c r="O14" s="52"/>
    </row>
    <row r="15" spans="1:15" s="41" customFormat="1" ht="18" x14ac:dyDescent="0.35">
      <c r="A15" s="58" t="s">
        <v>44</v>
      </c>
      <c r="B15" s="60"/>
      <c r="C15" s="70"/>
      <c r="D15" s="61"/>
      <c r="E15" s="56"/>
      <c r="F15" s="52"/>
      <c r="G15" s="52"/>
      <c r="H15" s="52"/>
      <c r="I15" s="52"/>
      <c r="J15" s="52"/>
      <c r="K15" s="52"/>
      <c r="L15" s="52"/>
      <c r="M15" s="62"/>
      <c r="N15" s="52"/>
      <c r="O15" s="52"/>
    </row>
    <row r="16" spans="1:15" s="41" customFormat="1" ht="16.2" x14ac:dyDescent="0.35">
      <c r="A16" s="54" t="s">
        <v>15</v>
      </c>
      <c r="B16" s="60"/>
      <c r="C16" s="70"/>
      <c r="D16" s="61"/>
      <c r="E16" s="56"/>
      <c r="F16" s="52"/>
      <c r="G16" s="52"/>
      <c r="H16" s="52"/>
      <c r="I16" s="52"/>
      <c r="J16" s="52"/>
      <c r="K16" s="52"/>
      <c r="L16" s="52"/>
      <c r="M16" s="62"/>
      <c r="N16" s="52"/>
      <c r="O16" s="52"/>
    </row>
    <row r="17" spans="1:15" s="41" customFormat="1" ht="16.2" x14ac:dyDescent="0.35">
      <c r="A17" s="163" t="s">
        <v>45</v>
      </c>
      <c r="B17" s="164"/>
      <c r="C17" s="71"/>
      <c r="D17" s="55"/>
      <c r="E17" s="56"/>
      <c r="F17" s="63"/>
      <c r="G17" s="64"/>
      <c r="H17" s="64"/>
      <c r="I17" s="64"/>
      <c r="J17" s="64"/>
      <c r="K17" s="64"/>
      <c r="L17" s="64"/>
      <c r="M17" s="158"/>
      <c r="N17" s="158"/>
      <c r="O17" s="158"/>
    </row>
    <row r="18" spans="1:15" s="8" customFormat="1" ht="22.2" x14ac:dyDescent="0.3">
      <c r="A18" s="165" t="s">
        <v>1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5" s="2" customFormat="1" ht="9.75" customHeight="1" x14ac:dyDescent="0.35">
      <c r="A19" s="9"/>
      <c r="B19" s="5"/>
      <c r="C19" s="72"/>
      <c r="D19" s="7"/>
      <c r="E19" s="5"/>
      <c r="F19" s="5"/>
      <c r="G19" s="5"/>
      <c r="H19" s="5"/>
      <c r="I19" s="5"/>
      <c r="J19" s="5"/>
      <c r="K19" s="5"/>
      <c r="L19" s="5"/>
    </row>
    <row r="20" spans="1:15" s="2" customFormat="1" ht="16.2" x14ac:dyDescent="0.35">
      <c r="A20" s="139" t="s">
        <v>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</row>
    <row r="21" spans="1:15" s="2" customFormat="1" ht="18.600000000000001" thickBot="1" x14ac:dyDescent="0.4">
      <c r="A21" s="20"/>
      <c r="B21" s="37" t="s">
        <v>20</v>
      </c>
      <c r="C21" s="73"/>
      <c r="D21" s="20"/>
      <c r="E21" s="20"/>
      <c r="F21" s="20"/>
      <c r="G21" s="20"/>
      <c r="H21" s="20"/>
      <c r="I21" s="20"/>
      <c r="J21" s="20"/>
      <c r="K21" s="20"/>
      <c r="L21" s="20"/>
    </row>
    <row r="22" spans="1:15" s="7" customFormat="1" ht="33.75" customHeight="1" x14ac:dyDescent="0.3">
      <c r="A22" s="137" t="s">
        <v>3</v>
      </c>
      <c r="B22" s="142" t="s">
        <v>4</v>
      </c>
      <c r="C22" s="74" t="s">
        <v>46</v>
      </c>
      <c r="D22" s="137" t="s">
        <v>21</v>
      </c>
      <c r="E22" s="140" t="s">
        <v>31</v>
      </c>
      <c r="F22" s="144"/>
      <c r="G22" s="144"/>
      <c r="H22" s="151" t="s">
        <v>5</v>
      </c>
      <c r="I22" s="153" t="s">
        <v>6</v>
      </c>
      <c r="J22" s="140" t="s">
        <v>30</v>
      </c>
      <c r="K22" s="141"/>
      <c r="L22" s="141"/>
    </row>
    <row r="23" spans="1:15" s="7" customFormat="1" ht="15" thickBot="1" x14ac:dyDescent="0.35">
      <c r="A23" s="138"/>
      <c r="B23" s="143"/>
      <c r="C23" s="75"/>
      <c r="D23" s="138"/>
      <c r="E23" s="18" t="s">
        <v>8</v>
      </c>
      <c r="F23" s="19" t="s">
        <v>7</v>
      </c>
      <c r="G23" s="19" t="s">
        <v>13</v>
      </c>
      <c r="H23" s="152"/>
      <c r="I23" s="154"/>
      <c r="J23" s="18" t="s">
        <v>8</v>
      </c>
      <c r="K23" s="19" t="s">
        <v>7</v>
      </c>
      <c r="L23" s="19" t="s">
        <v>13</v>
      </c>
    </row>
    <row r="24" spans="1:15" x14ac:dyDescent="0.35">
      <c r="A24" s="155" t="s">
        <v>24</v>
      </c>
      <c r="B24" s="156"/>
      <c r="C24" s="76"/>
      <c r="D24" s="21"/>
      <c r="E24" s="22"/>
      <c r="F24" s="22"/>
      <c r="G24" s="22"/>
      <c r="H24" s="22"/>
      <c r="I24" s="22"/>
      <c r="J24" s="22"/>
      <c r="K24" s="22"/>
      <c r="L24" s="22"/>
    </row>
    <row r="25" spans="1:15" ht="30.6" customHeight="1" x14ac:dyDescent="0.35">
      <c r="A25" s="92">
        <v>1</v>
      </c>
      <c r="B25" s="84" t="s">
        <v>47</v>
      </c>
      <c r="C25" s="85" t="s">
        <v>91</v>
      </c>
      <c r="D25" s="16" t="s">
        <v>83</v>
      </c>
      <c r="E25" s="93">
        <v>2</v>
      </c>
      <c r="F25" s="93">
        <v>2</v>
      </c>
      <c r="G25" s="93"/>
      <c r="H25" s="93" t="s">
        <v>53</v>
      </c>
      <c r="I25" s="128">
        <v>4</v>
      </c>
      <c r="J25" s="129">
        <v>0</v>
      </c>
      <c r="K25" s="129">
        <v>0</v>
      </c>
      <c r="L25" s="129"/>
    </row>
    <row r="26" spans="1:15" ht="26.4" x14ac:dyDescent="0.35">
      <c r="A26" s="92">
        <v>2</v>
      </c>
      <c r="B26" s="84" t="s">
        <v>48</v>
      </c>
      <c r="C26" s="86" t="s">
        <v>92</v>
      </c>
      <c r="D26" s="10" t="s">
        <v>84</v>
      </c>
      <c r="E26" s="93">
        <v>2</v>
      </c>
      <c r="F26" s="93"/>
      <c r="G26" s="93">
        <v>4.5</v>
      </c>
      <c r="H26" s="93" t="s">
        <v>53</v>
      </c>
      <c r="I26" s="128">
        <v>7</v>
      </c>
      <c r="J26" s="129">
        <v>0</v>
      </c>
      <c r="K26" s="129"/>
      <c r="L26" s="129">
        <v>0</v>
      </c>
    </row>
    <row r="27" spans="1:15" ht="30.6" customHeight="1" x14ac:dyDescent="0.35">
      <c r="A27" s="92">
        <v>3</v>
      </c>
      <c r="B27" s="87" t="s">
        <v>49</v>
      </c>
      <c r="C27" s="86" t="s">
        <v>93</v>
      </c>
      <c r="D27" s="10" t="s">
        <v>84</v>
      </c>
      <c r="E27" s="94">
        <v>2</v>
      </c>
      <c r="F27" s="94"/>
      <c r="G27" s="94">
        <v>2</v>
      </c>
      <c r="H27" s="93" t="s">
        <v>53</v>
      </c>
      <c r="I27" s="128">
        <v>5</v>
      </c>
      <c r="J27" s="129">
        <v>0</v>
      </c>
      <c r="K27" s="129"/>
      <c r="L27" s="129">
        <v>0</v>
      </c>
    </row>
    <row r="28" spans="1:15" ht="26.4" x14ac:dyDescent="0.35">
      <c r="A28" s="92">
        <v>4</v>
      </c>
      <c r="B28" s="87" t="s">
        <v>74</v>
      </c>
      <c r="C28" s="86" t="s">
        <v>94</v>
      </c>
      <c r="D28" s="10" t="s">
        <v>84</v>
      </c>
      <c r="E28" s="94">
        <v>1.5</v>
      </c>
      <c r="F28" s="94"/>
      <c r="G28" s="94">
        <v>2</v>
      </c>
      <c r="H28" s="93" t="s">
        <v>53</v>
      </c>
      <c r="I28" s="128">
        <v>5</v>
      </c>
      <c r="J28" s="129">
        <v>0</v>
      </c>
      <c r="K28" s="129"/>
      <c r="L28" s="129">
        <v>0</v>
      </c>
    </row>
    <row r="29" spans="1:15" ht="26.4" x14ac:dyDescent="0.35">
      <c r="A29" s="92">
        <v>5</v>
      </c>
      <c r="B29" s="88" t="s">
        <v>50</v>
      </c>
      <c r="C29" s="86" t="s">
        <v>95</v>
      </c>
      <c r="D29" s="10" t="s">
        <v>84</v>
      </c>
      <c r="E29" s="94">
        <v>1.5</v>
      </c>
      <c r="F29" s="94"/>
      <c r="G29" s="94">
        <v>1</v>
      </c>
      <c r="H29" s="93" t="s">
        <v>53</v>
      </c>
      <c r="I29" s="128">
        <v>4</v>
      </c>
      <c r="J29" s="129">
        <v>0</v>
      </c>
      <c r="K29" s="129"/>
      <c r="L29" s="129">
        <v>0</v>
      </c>
    </row>
    <row r="30" spans="1:15" ht="26.4" x14ac:dyDescent="0.35">
      <c r="A30" s="92">
        <v>6</v>
      </c>
      <c r="B30" s="89" t="s">
        <v>51</v>
      </c>
      <c r="C30" s="90" t="s">
        <v>96</v>
      </c>
      <c r="D30" s="10" t="s">
        <v>83</v>
      </c>
      <c r="E30" s="94">
        <v>1</v>
      </c>
      <c r="F30" s="94"/>
      <c r="G30" s="94">
        <v>1</v>
      </c>
      <c r="H30" s="94" t="s">
        <v>54</v>
      </c>
      <c r="I30" s="128">
        <v>3</v>
      </c>
      <c r="J30" s="129">
        <v>0</v>
      </c>
      <c r="K30" s="129"/>
      <c r="L30" s="129">
        <v>0</v>
      </c>
    </row>
    <row r="31" spans="1:15" ht="27.6" customHeight="1" x14ac:dyDescent="0.35">
      <c r="A31" s="92">
        <v>7</v>
      </c>
      <c r="B31" s="91" t="s">
        <v>52</v>
      </c>
      <c r="C31" s="90" t="s">
        <v>97</v>
      </c>
      <c r="D31" s="10" t="s">
        <v>83</v>
      </c>
      <c r="E31" s="94"/>
      <c r="F31" s="94"/>
      <c r="G31" s="94">
        <v>1</v>
      </c>
      <c r="H31" s="94" t="s">
        <v>54</v>
      </c>
      <c r="I31" s="128">
        <v>2</v>
      </c>
      <c r="J31" s="129"/>
      <c r="K31" s="129"/>
      <c r="L31" s="129">
        <v>0</v>
      </c>
    </row>
    <row r="32" spans="1:15" x14ac:dyDescent="0.35">
      <c r="A32" s="133" t="s">
        <v>55</v>
      </c>
      <c r="B32" s="134"/>
      <c r="C32" s="77"/>
      <c r="D32" s="25"/>
      <c r="E32" s="25"/>
      <c r="F32" s="25"/>
      <c r="G32" s="25"/>
      <c r="H32" s="25"/>
      <c r="I32" s="25"/>
      <c r="J32" s="25"/>
      <c r="K32" s="25"/>
      <c r="L32" s="25"/>
    </row>
    <row r="33" spans="1:13" ht="26.4" x14ac:dyDescent="0.35">
      <c r="A33" s="92">
        <v>8</v>
      </c>
      <c r="B33" s="96" t="s">
        <v>56</v>
      </c>
      <c r="C33" s="97" t="s">
        <v>98</v>
      </c>
      <c r="D33" s="10" t="s">
        <v>83</v>
      </c>
      <c r="E33" s="26"/>
      <c r="F33" s="99">
        <v>1</v>
      </c>
      <c r="G33" s="99"/>
      <c r="H33" s="99" t="s">
        <v>54</v>
      </c>
      <c r="I33" s="28">
        <v>2</v>
      </c>
      <c r="J33" s="26"/>
      <c r="K33" s="100">
        <v>0</v>
      </c>
      <c r="L33" s="23"/>
    </row>
    <row r="34" spans="1:13" ht="26.4" x14ac:dyDescent="0.35">
      <c r="A34" s="92">
        <v>9</v>
      </c>
      <c r="B34" s="98" t="s">
        <v>57</v>
      </c>
      <c r="C34" s="97" t="s">
        <v>99</v>
      </c>
      <c r="D34" s="10" t="s">
        <v>83</v>
      </c>
      <c r="E34" s="26"/>
      <c r="F34" s="99">
        <v>1</v>
      </c>
      <c r="G34" s="99"/>
      <c r="H34" s="99" t="s">
        <v>54</v>
      </c>
      <c r="I34" s="28">
        <v>2</v>
      </c>
      <c r="J34" s="26"/>
      <c r="K34" s="100">
        <v>0</v>
      </c>
      <c r="L34" s="23"/>
    </row>
    <row r="35" spans="1:13" ht="29.4" customHeight="1" thickBot="1" x14ac:dyDescent="0.4">
      <c r="A35" s="92">
        <v>10</v>
      </c>
      <c r="B35" s="98" t="s">
        <v>58</v>
      </c>
      <c r="C35" s="97" t="s">
        <v>100</v>
      </c>
      <c r="D35" s="10" t="s">
        <v>83</v>
      </c>
      <c r="E35" s="26"/>
      <c r="F35" s="99">
        <v>1</v>
      </c>
      <c r="G35" s="99"/>
      <c r="H35" s="99" t="s">
        <v>54</v>
      </c>
      <c r="I35" s="28">
        <v>2</v>
      </c>
      <c r="J35" s="26"/>
      <c r="K35" s="100">
        <v>0</v>
      </c>
      <c r="L35" s="23"/>
    </row>
    <row r="36" spans="1:13" ht="30" customHeight="1" thickBot="1" x14ac:dyDescent="0.4">
      <c r="A36" s="148" t="s">
        <v>22</v>
      </c>
      <c r="B36" s="149"/>
      <c r="C36" s="150"/>
      <c r="D36" s="150"/>
      <c r="E36" s="31">
        <f>SUM(E25:E31)+E33</f>
        <v>10</v>
      </c>
      <c r="F36" s="31">
        <f t="shared" ref="F36:G36" si="0">SUM(F25:F31)+F33</f>
        <v>3</v>
      </c>
      <c r="G36" s="31">
        <f t="shared" si="0"/>
        <v>11.5</v>
      </c>
      <c r="H36" s="31"/>
      <c r="I36" s="28">
        <f>SUM(I25:I30)+I33</f>
        <v>30</v>
      </c>
      <c r="J36" s="101">
        <v>0</v>
      </c>
      <c r="K36" s="101">
        <v>0</v>
      </c>
      <c r="L36" s="101">
        <v>0</v>
      </c>
    </row>
    <row r="37" spans="1:13" x14ac:dyDescent="0.35">
      <c r="A37" s="32"/>
      <c r="B37" s="32"/>
      <c r="C37" s="79"/>
      <c r="D37" s="32"/>
      <c r="E37" s="12"/>
      <c r="F37" s="12"/>
      <c r="G37" s="12"/>
      <c r="H37" s="12"/>
      <c r="I37" s="12"/>
      <c r="J37" s="12"/>
      <c r="K37" s="12"/>
      <c r="L37" s="12"/>
    </row>
    <row r="38" spans="1:13" ht="16.2" x14ac:dyDescent="0.35">
      <c r="A38" s="139" t="s">
        <v>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9"/>
    </row>
    <row r="39" spans="1:13" ht="18.600000000000001" thickBot="1" x14ac:dyDescent="0.4">
      <c r="A39" s="33"/>
      <c r="B39" s="37" t="s">
        <v>23</v>
      </c>
      <c r="C39" s="73"/>
      <c r="D39" s="37"/>
      <c r="E39" s="20"/>
      <c r="F39" s="20"/>
      <c r="G39" s="20"/>
      <c r="H39" s="20"/>
      <c r="I39" s="20"/>
      <c r="J39" s="20"/>
      <c r="K39" s="20"/>
      <c r="L39" s="20"/>
      <c r="M39" s="20"/>
    </row>
    <row r="40" spans="1:13" s="7" customFormat="1" ht="30" customHeight="1" x14ac:dyDescent="0.3">
      <c r="A40" s="137" t="s">
        <v>3</v>
      </c>
      <c r="B40" s="142" t="s">
        <v>4</v>
      </c>
      <c r="C40" s="74" t="s">
        <v>46</v>
      </c>
      <c r="D40" s="137" t="s">
        <v>21</v>
      </c>
      <c r="E40" s="140" t="s">
        <v>31</v>
      </c>
      <c r="F40" s="144"/>
      <c r="G40" s="144"/>
      <c r="H40" s="151" t="s">
        <v>5</v>
      </c>
      <c r="I40" s="153" t="s">
        <v>6</v>
      </c>
      <c r="J40" s="140" t="s">
        <v>30</v>
      </c>
      <c r="K40" s="141"/>
      <c r="L40" s="141"/>
    </row>
    <row r="41" spans="1:13" s="7" customFormat="1" ht="15" thickBot="1" x14ac:dyDescent="0.35">
      <c r="A41" s="138"/>
      <c r="B41" s="143"/>
      <c r="C41" s="75"/>
      <c r="D41" s="138"/>
      <c r="E41" s="18" t="s">
        <v>8</v>
      </c>
      <c r="F41" s="19" t="s">
        <v>7</v>
      </c>
      <c r="G41" s="19" t="s">
        <v>13</v>
      </c>
      <c r="H41" s="152"/>
      <c r="I41" s="154"/>
      <c r="J41" s="18" t="s">
        <v>8</v>
      </c>
      <c r="K41" s="19" t="s">
        <v>7</v>
      </c>
      <c r="L41" s="19" t="s">
        <v>13</v>
      </c>
    </row>
    <row r="42" spans="1:13" x14ac:dyDescent="0.35">
      <c r="A42" s="155" t="s">
        <v>24</v>
      </c>
      <c r="B42" s="156"/>
      <c r="C42" s="76"/>
      <c r="D42" s="21"/>
      <c r="E42" s="22"/>
      <c r="F42" s="22"/>
      <c r="G42" s="22"/>
      <c r="H42" s="22"/>
      <c r="I42" s="22"/>
      <c r="J42" s="22"/>
      <c r="K42" s="22"/>
      <c r="L42" s="22"/>
    </row>
    <row r="43" spans="1:13" ht="26.4" x14ac:dyDescent="0.35">
      <c r="A43" s="92">
        <v>1</v>
      </c>
      <c r="B43" s="102" t="s">
        <v>59</v>
      </c>
      <c r="C43" s="97" t="s">
        <v>101</v>
      </c>
      <c r="D43" s="16" t="s">
        <v>84</v>
      </c>
      <c r="E43" s="104">
        <v>2</v>
      </c>
      <c r="F43" s="99"/>
      <c r="G43" s="99">
        <v>1.5</v>
      </c>
      <c r="H43" s="99" t="s">
        <v>53</v>
      </c>
      <c r="I43" s="128">
        <v>4</v>
      </c>
      <c r="J43" s="129">
        <v>0</v>
      </c>
      <c r="K43" s="129"/>
      <c r="L43" s="129">
        <v>0</v>
      </c>
    </row>
    <row r="44" spans="1:13" ht="26.4" x14ac:dyDescent="0.35">
      <c r="A44" s="92">
        <v>2</v>
      </c>
      <c r="B44" s="102" t="s">
        <v>60</v>
      </c>
      <c r="C44" s="97" t="s">
        <v>102</v>
      </c>
      <c r="D44" s="16" t="s">
        <v>84</v>
      </c>
      <c r="E44" s="104">
        <v>2</v>
      </c>
      <c r="F44" s="99"/>
      <c r="G44" s="99">
        <v>2</v>
      </c>
      <c r="H44" s="99" t="s">
        <v>53</v>
      </c>
      <c r="I44" s="128">
        <v>5</v>
      </c>
      <c r="J44" s="129">
        <v>0</v>
      </c>
      <c r="K44" s="129"/>
      <c r="L44" s="129">
        <v>0</v>
      </c>
    </row>
    <row r="45" spans="1:13" ht="26.4" x14ac:dyDescent="0.35">
      <c r="A45" s="92">
        <v>3</v>
      </c>
      <c r="B45" s="98" t="s">
        <v>61</v>
      </c>
      <c r="C45" s="97" t="s">
        <v>103</v>
      </c>
      <c r="D45" s="16" t="s">
        <v>84</v>
      </c>
      <c r="E45" s="104">
        <v>3</v>
      </c>
      <c r="F45" s="99"/>
      <c r="G45" s="99">
        <v>3</v>
      </c>
      <c r="H45" s="99" t="s">
        <v>53</v>
      </c>
      <c r="I45" s="128">
        <v>6</v>
      </c>
      <c r="J45" s="129">
        <v>0</v>
      </c>
      <c r="K45" s="129"/>
      <c r="L45" s="129">
        <v>0</v>
      </c>
    </row>
    <row r="46" spans="1:13" ht="26.4" x14ac:dyDescent="0.35">
      <c r="A46" s="92">
        <v>4</v>
      </c>
      <c r="B46" s="98" t="s">
        <v>62</v>
      </c>
      <c r="C46" s="97" t="s">
        <v>104</v>
      </c>
      <c r="D46" s="16" t="s">
        <v>84</v>
      </c>
      <c r="E46" s="104">
        <v>2</v>
      </c>
      <c r="F46" s="99"/>
      <c r="G46" s="99">
        <v>2</v>
      </c>
      <c r="H46" s="99" t="s">
        <v>53</v>
      </c>
      <c r="I46" s="128">
        <v>5</v>
      </c>
      <c r="J46" s="129">
        <v>0</v>
      </c>
      <c r="K46" s="129"/>
      <c r="L46" s="129">
        <v>0</v>
      </c>
    </row>
    <row r="47" spans="1:13" ht="26.4" x14ac:dyDescent="0.35">
      <c r="A47" s="92">
        <v>5</v>
      </c>
      <c r="B47" s="98" t="s">
        <v>66</v>
      </c>
      <c r="C47" s="97" t="s">
        <v>107</v>
      </c>
      <c r="D47" s="10" t="s">
        <v>85</v>
      </c>
      <c r="E47" s="99">
        <v>2</v>
      </c>
      <c r="F47" s="99">
        <v>1</v>
      </c>
      <c r="G47" s="108"/>
      <c r="H47" s="99" t="s">
        <v>54</v>
      </c>
      <c r="I47" s="128">
        <v>3</v>
      </c>
      <c r="J47" s="129">
        <v>0</v>
      </c>
      <c r="K47" s="129">
        <v>0</v>
      </c>
      <c r="L47" s="129"/>
    </row>
    <row r="48" spans="1:13" ht="26.4" x14ac:dyDescent="0.35">
      <c r="A48" s="92">
        <v>6</v>
      </c>
      <c r="B48" s="98" t="s">
        <v>63</v>
      </c>
      <c r="C48" s="97" t="s">
        <v>108</v>
      </c>
      <c r="D48" s="10" t="s">
        <v>85</v>
      </c>
      <c r="E48" s="104"/>
      <c r="F48" s="99"/>
      <c r="G48" s="99">
        <v>4</v>
      </c>
      <c r="H48" s="99" t="s">
        <v>8</v>
      </c>
      <c r="I48" s="128">
        <v>3</v>
      </c>
      <c r="J48" s="16"/>
      <c r="K48" s="16"/>
      <c r="L48" s="129">
        <v>0</v>
      </c>
    </row>
    <row r="49" spans="1:12" ht="25.2" customHeight="1" x14ac:dyDescent="0.35">
      <c r="A49" s="92">
        <v>7</v>
      </c>
      <c r="B49" s="91" t="s">
        <v>64</v>
      </c>
      <c r="C49" s="97" t="s">
        <v>109</v>
      </c>
      <c r="D49" s="10" t="s">
        <v>83</v>
      </c>
      <c r="E49" s="105"/>
      <c r="F49" s="106"/>
      <c r="G49" s="107">
        <v>1</v>
      </c>
      <c r="H49" s="107" t="s">
        <v>54</v>
      </c>
      <c r="I49" s="128">
        <v>2</v>
      </c>
      <c r="J49" s="24"/>
      <c r="K49" s="24"/>
      <c r="L49" s="129">
        <v>0</v>
      </c>
    </row>
    <row r="50" spans="1:12" x14ac:dyDescent="0.35">
      <c r="A50" s="133" t="s">
        <v>55</v>
      </c>
      <c r="B50" s="134"/>
      <c r="C50" s="77"/>
      <c r="D50" s="38"/>
      <c r="E50" s="38"/>
      <c r="F50" s="38"/>
      <c r="G50" s="38"/>
      <c r="H50" s="38"/>
      <c r="I50" s="38"/>
      <c r="J50" s="38"/>
      <c r="K50" s="38"/>
      <c r="L50" s="38"/>
    </row>
    <row r="51" spans="1:12" ht="26.4" x14ac:dyDescent="0.35">
      <c r="A51" s="92">
        <v>8</v>
      </c>
      <c r="B51" s="96" t="s">
        <v>56</v>
      </c>
      <c r="C51" s="97" t="s">
        <v>110</v>
      </c>
      <c r="D51" s="10" t="s">
        <v>83</v>
      </c>
      <c r="E51" s="104"/>
      <c r="F51" s="99">
        <v>1</v>
      </c>
      <c r="G51" s="99"/>
      <c r="H51" s="99" t="s">
        <v>54</v>
      </c>
      <c r="I51" s="28">
        <v>2</v>
      </c>
      <c r="J51" s="26"/>
      <c r="K51" s="100">
        <v>0</v>
      </c>
      <c r="L51" s="23"/>
    </row>
    <row r="52" spans="1:12" ht="26.4" x14ac:dyDescent="0.35">
      <c r="A52" s="92">
        <v>9</v>
      </c>
      <c r="B52" s="98" t="s">
        <v>57</v>
      </c>
      <c r="C52" s="97" t="s">
        <v>105</v>
      </c>
      <c r="D52" s="10" t="s">
        <v>83</v>
      </c>
      <c r="E52" s="104"/>
      <c r="F52" s="99">
        <v>1</v>
      </c>
      <c r="G52" s="99"/>
      <c r="H52" s="99" t="s">
        <v>54</v>
      </c>
      <c r="I52" s="28">
        <v>2</v>
      </c>
      <c r="J52" s="26"/>
      <c r="K52" s="100">
        <v>0</v>
      </c>
      <c r="L52" s="23"/>
    </row>
    <row r="53" spans="1:12" ht="26.4" x14ac:dyDescent="0.35">
      <c r="A53" s="92">
        <v>10</v>
      </c>
      <c r="B53" s="109" t="s">
        <v>67</v>
      </c>
      <c r="C53" s="97" t="s">
        <v>106</v>
      </c>
      <c r="D53" s="10" t="s">
        <v>83</v>
      </c>
      <c r="E53" s="110"/>
      <c r="F53" s="111">
        <v>1</v>
      </c>
      <c r="G53" s="111"/>
      <c r="H53" s="99" t="s">
        <v>54</v>
      </c>
      <c r="I53" s="28">
        <v>2</v>
      </c>
      <c r="J53" s="26"/>
      <c r="K53" s="100">
        <v>0</v>
      </c>
      <c r="L53" s="23"/>
    </row>
    <row r="54" spans="1:12" x14ac:dyDescent="0.35">
      <c r="A54" s="133" t="s">
        <v>65</v>
      </c>
      <c r="B54" s="134"/>
      <c r="C54" s="77"/>
      <c r="D54" s="38"/>
      <c r="E54" s="38"/>
      <c r="F54" s="38"/>
      <c r="G54" s="38"/>
      <c r="H54" s="38"/>
      <c r="I54" s="38"/>
      <c r="J54" s="38"/>
      <c r="K54" s="38"/>
      <c r="L54" s="38"/>
    </row>
    <row r="55" spans="1:12" ht="26.4" x14ac:dyDescent="0.35">
      <c r="A55" s="92">
        <v>11</v>
      </c>
      <c r="B55" s="112" t="s">
        <v>68</v>
      </c>
      <c r="C55" s="97" t="s">
        <v>86</v>
      </c>
      <c r="D55" s="10" t="s">
        <v>83</v>
      </c>
      <c r="E55" s="99">
        <v>1</v>
      </c>
      <c r="F55" s="99"/>
      <c r="G55" s="108"/>
      <c r="H55" s="99" t="s">
        <v>54</v>
      </c>
      <c r="I55" s="28">
        <v>2</v>
      </c>
      <c r="J55" s="100">
        <v>0</v>
      </c>
      <c r="K55" s="27"/>
      <c r="L55" s="23"/>
    </row>
    <row r="56" spans="1:12" ht="27" thickBot="1" x14ac:dyDescent="0.4">
      <c r="A56" s="92">
        <v>12</v>
      </c>
      <c r="B56" s="96" t="s">
        <v>69</v>
      </c>
      <c r="C56" s="97" t="s">
        <v>87</v>
      </c>
      <c r="D56" s="10" t="s">
        <v>83</v>
      </c>
      <c r="E56" s="99">
        <v>1</v>
      </c>
      <c r="F56" s="99"/>
      <c r="G56" s="99"/>
      <c r="H56" s="99" t="s">
        <v>54</v>
      </c>
      <c r="I56" s="28">
        <v>2</v>
      </c>
      <c r="J56" s="100">
        <v>0</v>
      </c>
      <c r="K56" s="27"/>
      <c r="L56" s="23"/>
    </row>
    <row r="57" spans="1:12" ht="27.75" customHeight="1" thickBot="1" x14ac:dyDescent="0.4">
      <c r="A57" s="145" t="s">
        <v>22</v>
      </c>
      <c r="B57" s="146"/>
      <c r="C57" s="146"/>
      <c r="D57" s="147"/>
      <c r="E57" s="31">
        <f>SUM(E43:E49)+E51+E55</f>
        <v>12</v>
      </c>
      <c r="F57" s="31">
        <f t="shared" ref="F57:G57" si="1">SUM(F43:F49)+F51+F55</f>
        <v>2</v>
      </c>
      <c r="G57" s="31">
        <f t="shared" si="1"/>
        <v>13.5</v>
      </c>
      <c r="H57" s="31"/>
      <c r="I57" s="31">
        <f>SUM(I43:I48)+I51+I55</f>
        <v>30</v>
      </c>
      <c r="J57" s="101">
        <v>0</v>
      </c>
      <c r="K57" s="101">
        <v>0</v>
      </c>
      <c r="L57" s="101">
        <v>0</v>
      </c>
    </row>
    <row r="58" spans="1:12" x14ac:dyDescent="0.35">
      <c r="A58" s="32"/>
      <c r="B58" s="32"/>
      <c r="C58" s="79"/>
      <c r="D58" s="32"/>
      <c r="E58" s="12"/>
      <c r="F58" s="12"/>
      <c r="G58" s="12"/>
      <c r="H58" s="12"/>
      <c r="I58" s="12"/>
      <c r="J58" s="12"/>
      <c r="K58" s="12"/>
      <c r="L58" s="12"/>
    </row>
    <row r="59" spans="1:12" s="2" customFormat="1" ht="16.2" x14ac:dyDescent="0.35">
      <c r="A59" s="139" t="s">
        <v>9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</row>
    <row r="60" spans="1:12" s="2" customFormat="1" ht="18.600000000000001" thickBot="1" x14ac:dyDescent="0.4">
      <c r="A60" s="20"/>
      <c r="B60" s="37" t="s">
        <v>26</v>
      </c>
      <c r="C60" s="73"/>
      <c r="D60" s="20"/>
      <c r="E60" s="20"/>
      <c r="F60" s="20"/>
      <c r="G60" s="20"/>
      <c r="H60" s="20"/>
      <c r="I60" s="20"/>
      <c r="J60" s="20"/>
      <c r="K60" s="20"/>
      <c r="L60" s="20"/>
    </row>
    <row r="61" spans="1:12" s="7" customFormat="1" ht="30" customHeight="1" x14ac:dyDescent="0.3">
      <c r="A61" s="137" t="s">
        <v>3</v>
      </c>
      <c r="B61" s="142" t="s">
        <v>4</v>
      </c>
      <c r="C61" s="74" t="s">
        <v>46</v>
      </c>
      <c r="D61" s="137" t="s">
        <v>21</v>
      </c>
      <c r="E61" s="140" t="s">
        <v>31</v>
      </c>
      <c r="F61" s="144"/>
      <c r="G61" s="144"/>
      <c r="H61" s="151" t="s">
        <v>5</v>
      </c>
      <c r="I61" s="153" t="s">
        <v>6</v>
      </c>
      <c r="J61" s="140" t="s">
        <v>30</v>
      </c>
      <c r="K61" s="141"/>
      <c r="L61" s="141"/>
    </row>
    <row r="62" spans="1:12" s="7" customFormat="1" ht="15" thickBot="1" x14ac:dyDescent="0.35">
      <c r="A62" s="138"/>
      <c r="B62" s="143"/>
      <c r="C62" s="75"/>
      <c r="D62" s="138"/>
      <c r="E62" s="18" t="s">
        <v>8</v>
      </c>
      <c r="F62" s="19" t="s">
        <v>7</v>
      </c>
      <c r="G62" s="19" t="s">
        <v>13</v>
      </c>
      <c r="H62" s="152"/>
      <c r="I62" s="154"/>
      <c r="J62" s="18" t="s">
        <v>8</v>
      </c>
      <c r="K62" s="19" t="s">
        <v>7</v>
      </c>
      <c r="L62" s="19" t="s">
        <v>13</v>
      </c>
    </row>
    <row r="63" spans="1:12" x14ac:dyDescent="0.35">
      <c r="A63" s="155" t="s">
        <v>24</v>
      </c>
      <c r="B63" s="156"/>
      <c r="C63" s="76"/>
      <c r="D63" s="21"/>
      <c r="E63" s="22"/>
      <c r="F63" s="22"/>
      <c r="G63" s="22"/>
      <c r="H63" s="22"/>
      <c r="I63" s="22"/>
      <c r="J63" s="22"/>
      <c r="K63" s="22"/>
      <c r="L63" s="22"/>
    </row>
    <row r="64" spans="1:12" ht="26.4" x14ac:dyDescent="0.35">
      <c r="A64" s="92">
        <v>1</v>
      </c>
      <c r="B64" s="113" t="s">
        <v>126</v>
      </c>
      <c r="C64" s="103" t="s">
        <v>111</v>
      </c>
      <c r="D64" s="16" t="s">
        <v>84</v>
      </c>
      <c r="E64" s="116">
        <v>3</v>
      </c>
      <c r="F64" s="116"/>
      <c r="G64" s="116">
        <v>3</v>
      </c>
      <c r="H64" s="116" t="s">
        <v>53</v>
      </c>
      <c r="I64" s="128">
        <v>6</v>
      </c>
      <c r="J64" s="129">
        <v>0</v>
      </c>
      <c r="K64" s="129"/>
      <c r="L64" s="129">
        <v>0</v>
      </c>
    </row>
    <row r="65" spans="1:13" ht="26.4" x14ac:dyDescent="0.35">
      <c r="A65" s="92">
        <v>2</v>
      </c>
      <c r="B65" s="96" t="s">
        <v>70</v>
      </c>
      <c r="C65" s="103" t="s">
        <v>112</v>
      </c>
      <c r="D65" s="16" t="s">
        <v>84</v>
      </c>
      <c r="E65" s="99">
        <v>3</v>
      </c>
      <c r="F65" s="99"/>
      <c r="G65" s="99">
        <v>3</v>
      </c>
      <c r="H65" s="116" t="s">
        <v>53</v>
      </c>
      <c r="I65" s="128">
        <v>6</v>
      </c>
      <c r="J65" s="129">
        <v>0</v>
      </c>
      <c r="K65" s="129"/>
      <c r="L65" s="129">
        <v>0</v>
      </c>
    </row>
    <row r="66" spans="1:13" ht="26.4" x14ac:dyDescent="0.35">
      <c r="A66" s="92">
        <v>3</v>
      </c>
      <c r="B66" s="114" t="s">
        <v>72</v>
      </c>
      <c r="C66" s="103" t="s">
        <v>113</v>
      </c>
      <c r="D66" s="16" t="s">
        <v>84</v>
      </c>
      <c r="E66" s="99">
        <v>3</v>
      </c>
      <c r="F66" s="99"/>
      <c r="G66" s="99">
        <v>3</v>
      </c>
      <c r="H66" s="116" t="s">
        <v>53</v>
      </c>
      <c r="I66" s="128">
        <v>6</v>
      </c>
      <c r="J66" s="129">
        <v>0</v>
      </c>
      <c r="K66" s="129"/>
      <c r="L66" s="129">
        <v>0</v>
      </c>
    </row>
    <row r="67" spans="1:13" ht="26.4" x14ac:dyDescent="0.35">
      <c r="A67" s="92">
        <v>4</v>
      </c>
      <c r="B67" s="96" t="s">
        <v>73</v>
      </c>
      <c r="C67" s="103" t="s">
        <v>114</v>
      </c>
      <c r="D67" s="16" t="s">
        <v>84</v>
      </c>
      <c r="E67" s="99">
        <v>1.5</v>
      </c>
      <c r="F67" s="99"/>
      <c r="G67" s="99">
        <v>1.5</v>
      </c>
      <c r="H67" s="116" t="s">
        <v>53</v>
      </c>
      <c r="I67" s="128">
        <v>5</v>
      </c>
      <c r="J67" s="129">
        <v>0</v>
      </c>
      <c r="K67" s="129"/>
      <c r="L67" s="129">
        <v>0</v>
      </c>
    </row>
    <row r="68" spans="1:13" ht="26.4" x14ac:dyDescent="0.35">
      <c r="A68" s="92">
        <v>5</v>
      </c>
      <c r="B68" s="96" t="s">
        <v>71</v>
      </c>
      <c r="C68" s="103" t="s">
        <v>115</v>
      </c>
      <c r="D68" s="16" t="s">
        <v>84</v>
      </c>
      <c r="E68" s="99">
        <v>2</v>
      </c>
      <c r="F68" s="99"/>
      <c r="G68" s="99">
        <v>2</v>
      </c>
      <c r="H68" s="99" t="s">
        <v>54</v>
      </c>
      <c r="I68" s="128">
        <v>5</v>
      </c>
      <c r="J68" s="129">
        <v>0</v>
      </c>
      <c r="K68" s="129"/>
      <c r="L68" s="129">
        <v>0</v>
      </c>
    </row>
    <row r="69" spans="1:13" ht="25.8" customHeight="1" thickBot="1" x14ac:dyDescent="0.4">
      <c r="A69" s="92">
        <v>6</v>
      </c>
      <c r="B69" s="91" t="s">
        <v>52</v>
      </c>
      <c r="C69" s="115" t="s">
        <v>116</v>
      </c>
      <c r="D69" s="10" t="s">
        <v>83</v>
      </c>
      <c r="E69" s="107"/>
      <c r="F69" s="107"/>
      <c r="G69" s="107">
        <v>1</v>
      </c>
      <c r="H69" s="107" t="s">
        <v>54</v>
      </c>
      <c r="I69" s="128">
        <v>2</v>
      </c>
      <c r="J69" s="24"/>
      <c r="K69" s="24"/>
      <c r="L69" s="129">
        <v>0</v>
      </c>
    </row>
    <row r="70" spans="1:13" x14ac:dyDescent="0.35">
      <c r="A70" s="133" t="s">
        <v>55</v>
      </c>
      <c r="B70" s="134"/>
      <c r="C70" s="77"/>
      <c r="D70" s="25"/>
      <c r="E70" s="25"/>
      <c r="F70" s="25"/>
      <c r="G70" s="25"/>
      <c r="H70" s="25"/>
      <c r="I70" s="25"/>
      <c r="J70" s="25"/>
      <c r="K70" s="25"/>
      <c r="L70" s="25"/>
    </row>
    <row r="71" spans="1:13" ht="26.4" x14ac:dyDescent="0.35">
      <c r="A71" s="92">
        <v>7</v>
      </c>
      <c r="B71" s="96" t="s">
        <v>75</v>
      </c>
      <c r="C71" s="97" t="s">
        <v>117</v>
      </c>
      <c r="D71" s="10" t="s">
        <v>83</v>
      </c>
      <c r="E71" s="99"/>
      <c r="F71" s="99">
        <v>1</v>
      </c>
      <c r="G71" s="99"/>
      <c r="H71" s="99" t="s">
        <v>54</v>
      </c>
      <c r="I71" s="28">
        <v>2</v>
      </c>
      <c r="J71" s="26"/>
      <c r="K71" s="100">
        <v>0</v>
      </c>
      <c r="L71" s="23"/>
    </row>
    <row r="72" spans="1:13" ht="26.4" x14ac:dyDescent="0.35">
      <c r="A72" s="92">
        <v>8</v>
      </c>
      <c r="B72" s="98" t="s">
        <v>76</v>
      </c>
      <c r="C72" s="97" t="s">
        <v>118</v>
      </c>
      <c r="D72" s="10" t="s">
        <v>83</v>
      </c>
      <c r="E72" s="99"/>
      <c r="F72" s="99">
        <v>1</v>
      </c>
      <c r="G72" s="99"/>
      <c r="H72" s="99" t="s">
        <v>54</v>
      </c>
      <c r="I72" s="28">
        <v>2</v>
      </c>
      <c r="J72" s="26"/>
      <c r="K72" s="100">
        <v>0</v>
      </c>
      <c r="L72" s="23"/>
    </row>
    <row r="73" spans="1:13" ht="27" customHeight="1" thickBot="1" x14ac:dyDescent="0.4">
      <c r="A73" s="92">
        <v>9</v>
      </c>
      <c r="B73" s="98" t="s">
        <v>67</v>
      </c>
      <c r="C73" s="97" t="s">
        <v>119</v>
      </c>
      <c r="D73" s="10" t="s">
        <v>83</v>
      </c>
      <c r="E73" s="99"/>
      <c r="F73" s="99">
        <v>1</v>
      </c>
      <c r="G73" s="99"/>
      <c r="H73" s="99" t="s">
        <v>54</v>
      </c>
      <c r="I73" s="28">
        <v>2</v>
      </c>
      <c r="J73" s="26"/>
      <c r="K73" s="100">
        <v>0</v>
      </c>
      <c r="L73" s="23"/>
    </row>
    <row r="74" spans="1:13" ht="31.5" customHeight="1" thickBot="1" x14ac:dyDescent="0.4">
      <c r="A74" s="148" t="s">
        <v>22</v>
      </c>
      <c r="B74" s="149"/>
      <c r="C74" s="150"/>
      <c r="D74" s="150"/>
      <c r="E74" s="31">
        <f>SUM(E64:E69)+E71</f>
        <v>12.5</v>
      </c>
      <c r="F74" s="31">
        <f t="shared" ref="F74:G74" si="2">SUM(F64:F69)+F71</f>
        <v>1</v>
      </c>
      <c r="G74" s="31">
        <f t="shared" si="2"/>
        <v>13.5</v>
      </c>
      <c r="H74" s="31"/>
      <c r="I74" s="28">
        <f t="shared" ref="I74" si="3">SUM(I64:I68)+I71</f>
        <v>30</v>
      </c>
      <c r="J74" s="101">
        <v>0</v>
      </c>
      <c r="K74" s="101">
        <v>0</v>
      </c>
      <c r="L74" s="101">
        <v>0</v>
      </c>
    </row>
    <row r="75" spans="1:13" x14ac:dyDescent="0.35">
      <c r="A75" s="32"/>
      <c r="B75" s="32"/>
      <c r="C75" s="79"/>
      <c r="D75" s="32"/>
      <c r="E75" s="12"/>
      <c r="F75" s="12"/>
      <c r="G75" s="12"/>
      <c r="H75" s="12"/>
      <c r="I75" s="12"/>
      <c r="J75" s="12"/>
      <c r="K75" s="12"/>
      <c r="L75" s="12"/>
    </row>
    <row r="76" spans="1:13" ht="16.2" x14ac:dyDescent="0.35">
      <c r="A76" s="139" t="s">
        <v>9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9"/>
    </row>
    <row r="77" spans="1:13" ht="18.600000000000001" thickBot="1" x14ac:dyDescent="0.4">
      <c r="A77" s="33"/>
      <c r="B77" s="37" t="s">
        <v>27</v>
      </c>
      <c r="C77" s="73"/>
      <c r="D77" s="37"/>
      <c r="E77" s="20"/>
      <c r="F77" s="20"/>
      <c r="G77" s="20"/>
      <c r="H77" s="20"/>
      <c r="I77" s="20"/>
      <c r="J77" s="20"/>
      <c r="K77" s="20"/>
      <c r="L77" s="20"/>
      <c r="M77" s="20"/>
    </row>
    <row r="78" spans="1:13" s="7" customFormat="1" ht="30" customHeight="1" x14ac:dyDescent="0.3">
      <c r="A78" s="137" t="s">
        <v>3</v>
      </c>
      <c r="B78" s="142" t="s">
        <v>4</v>
      </c>
      <c r="C78" s="74" t="s">
        <v>46</v>
      </c>
      <c r="D78" s="137" t="s">
        <v>21</v>
      </c>
      <c r="E78" s="140" t="s">
        <v>31</v>
      </c>
      <c r="F78" s="144"/>
      <c r="G78" s="144"/>
      <c r="H78" s="151" t="s">
        <v>5</v>
      </c>
      <c r="I78" s="153" t="s">
        <v>6</v>
      </c>
      <c r="J78" s="140" t="s">
        <v>30</v>
      </c>
      <c r="K78" s="141"/>
      <c r="L78" s="141"/>
    </row>
    <row r="79" spans="1:13" s="7" customFormat="1" ht="15" thickBot="1" x14ac:dyDescent="0.35">
      <c r="A79" s="138"/>
      <c r="B79" s="143"/>
      <c r="C79" s="75"/>
      <c r="D79" s="138"/>
      <c r="E79" s="18" t="s">
        <v>8</v>
      </c>
      <c r="F79" s="19" t="s">
        <v>7</v>
      </c>
      <c r="G79" s="19" t="s">
        <v>13</v>
      </c>
      <c r="H79" s="152"/>
      <c r="I79" s="154"/>
      <c r="J79" s="130" t="s">
        <v>8</v>
      </c>
      <c r="K79" s="131" t="s">
        <v>7</v>
      </c>
      <c r="L79" s="131" t="s">
        <v>13</v>
      </c>
    </row>
    <row r="80" spans="1:13" ht="26.4" x14ac:dyDescent="0.35">
      <c r="A80" s="92">
        <v>1</v>
      </c>
      <c r="B80" s="96" t="s">
        <v>77</v>
      </c>
      <c r="C80" s="103" t="s">
        <v>120</v>
      </c>
      <c r="D80" s="16" t="s">
        <v>85</v>
      </c>
      <c r="E80" s="104">
        <v>2</v>
      </c>
      <c r="F80" s="99"/>
      <c r="G80" s="99">
        <v>2</v>
      </c>
      <c r="H80" s="99" t="s">
        <v>53</v>
      </c>
      <c r="I80" s="128">
        <v>5</v>
      </c>
      <c r="J80" s="129">
        <v>0</v>
      </c>
      <c r="K80" s="129"/>
      <c r="L80" s="129">
        <v>0</v>
      </c>
    </row>
    <row r="81" spans="1:12" ht="26.4" x14ac:dyDescent="0.35">
      <c r="A81" s="92">
        <v>2</v>
      </c>
      <c r="B81" s="96" t="s">
        <v>125</v>
      </c>
      <c r="C81" s="103" t="s">
        <v>170</v>
      </c>
      <c r="D81" s="10" t="s">
        <v>85</v>
      </c>
      <c r="E81" s="104">
        <v>3</v>
      </c>
      <c r="F81" s="99"/>
      <c r="G81" s="99">
        <v>3</v>
      </c>
      <c r="H81" s="99" t="s">
        <v>53</v>
      </c>
      <c r="I81" s="128">
        <v>6</v>
      </c>
      <c r="J81" s="129">
        <v>0</v>
      </c>
      <c r="K81" s="129"/>
      <c r="L81" s="129">
        <v>0</v>
      </c>
    </row>
    <row r="82" spans="1:12" ht="26.4" x14ac:dyDescent="0.35">
      <c r="A82" s="92">
        <v>3</v>
      </c>
      <c r="B82" s="98" t="s">
        <v>78</v>
      </c>
      <c r="C82" s="103" t="s">
        <v>171</v>
      </c>
      <c r="D82" s="10" t="s">
        <v>83</v>
      </c>
      <c r="E82" s="104">
        <v>2</v>
      </c>
      <c r="F82" s="99"/>
      <c r="G82" s="99">
        <v>2</v>
      </c>
      <c r="H82" s="99" t="s">
        <v>54</v>
      </c>
      <c r="I82" s="128">
        <v>5</v>
      </c>
      <c r="J82" s="129">
        <v>0</v>
      </c>
      <c r="K82" s="129"/>
      <c r="L82" s="129">
        <v>0</v>
      </c>
    </row>
    <row r="83" spans="1:12" ht="28.8" customHeight="1" x14ac:dyDescent="0.35">
      <c r="A83" s="92">
        <v>4</v>
      </c>
      <c r="B83" s="114" t="s">
        <v>127</v>
      </c>
      <c r="C83" s="103" t="s">
        <v>121</v>
      </c>
      <c r="D83" s="10" t="s">
        <v>84</v>
      </c>
      <c r="E83" s="104">
        <v>3</v>
      </c>
      <c r="F83" s="99"/>
      <c r="G83" s="99">
        <v>3</v>
      </c>
      <c r="H83" s="99" t="s">
        <v>53</v>
      </c>
      <c r="I83" s="128">
        <v>6</v>
      </c>
      <c r="J83" s="129">
        <v>0</v>
      </c>
      <c r="K83" s="129"/>
      <c r="L83" s="129">
        <v>0</v>
      </c>
    </row>
    <row r="84" spans="1:12" ht="25.8" customHeight="1" x14ac:dyDescent="0.35">
      <c r="A84" s="92">
        <v>5</v>
      </c>
      <c r="B84" s="98" t="s">
        <v>79</v>
      </c>
      <c r="C84" s="103" t="s">
        <v>122</v>
      </c>
      <c r="D84" s="10" t="s">
        <v>84</v>
      </c>
      <c r="E84" s="104">
        <v>1.5</v>
      </c>
      <c r="F84" s="99"/>
      <c r="G84" s="99">
        <v>1</v>
      </c>
      <c r="H84" s="99" t="s">
        <v>54</v>
      </c>
      <c r="I84" s="128">
        <v>4</v>
      </c>
      <c r="J84" s="129">
        <v>0</v>
      </c>
      <c r="K84" s="129"/>
      <c r="L84" s="129">
        <v>0</v>
      </c>
    </row>
    <row r="85" spans="1:12" ht="28.2" customHeight="1" x14ac:dyDescent="0.35">
      <c r="A85" s="92">
        <v>6</v>
      </c>
      <c r="B85" s="98" t="s">
        <v>63</v>
      </c>
      <c r="C85" s="103" t="s">
        <v>123</v>
      </c>
      <c r="D85" s="10" t="s">
        <v>85</v>
      </c>
      <c r="E85" s="104"/>
      <c r="F85" s="99"/>
      <c r="G85" s="99">
        <v>4</v>
      </c>
      <c r="H85" s="99" t="s">
        <v>8</v>
      </c>
      <c r="I85" s="128">
        <v>4</v>
      </c>
      <c r="J85" s="16"/>
      <c r="K85" s="16"/>
      <c r="L85" s="129">
        <v>0</v>
      </c>
    </row>
    <row r="86" spans="1:12" ht="31.8" customHeight="1" thickBot="1" x14ac:dyDescent="0.4">
      <c r="A86" s="92">
        <v>7</v>
      </c>
      <c r="B86" s="98" t="s">
        <v>52</v>
      </c>
      <c r="C86" s="103" t="s">
        <v>124</v>
      </c>
      <c r="D86" s="10" t="s">
        <v>83</v>
      </c>
      <c r="E86" s="117"/>
      <c r="F86" s="118"/>
      <c r="G86" s="107">
        <v>1</v>
      </c>
      <c r="H86" s="107" t="s">
        <v>54</v>
      </c>
      <c r="I86" s="128">
        <v>2</v>
      </c>
      <c r="J86" s="24"/>
      <c r="K86" s="24"/>
      <c r="L86" s="129">
        <v>0</v>
      </c>
    </row>
    <row r="87" spans="1:12" ht="30" customHeight="1" thickBot="1" x14ac:dyDescent="0.4">
      <c r="A87" s="148" t="s">
        <v>22</v>
      </c>
      <c r="B87" s="149"/>
      <c r="C87" s="150"/>
      <c r="D87" s="150"/>
      <c r="E87" s="31">
        <f>SUM(E80:E86)</f>
        <v>11.5</v>
      </c>
      <c r="F87" s="31">
        <f t="shared" ref="F87:G87" si="4">SUM(F80:F86)</f>
        <v>0</v>
      </c>
      <c r="G87" s="31">
        <f t="shared" si="4"/>
        <v>16</v>
      </c>
      <c r="H87" s="31"/>
      <c r="I87" s="28">
        <f>SUM(I80:I85)</f>
        <v>30</v>
      </c>
      <c r="J87" s="132">
        <v>0</v>
      </c>
      <c r="K87" s="132">
        <v>0</v>
      </c>
      <c r="L87" s="132">
        <v>0</v>
      </c>
    </row>
    <row r="88" spans="1:12" x14ac:dyDescent="0.35">
      <c r="A88" s="32"/>
      <c r="B88" s="32"/>
      <c r="C88" s="79"/>
      <c r="D88" s="32"/>
      <c r="E88" s="12"/>
      <c r="F88" s="12"/>
      <c r="G88" s="12"/>
      <c r="H88" s="12"/>
      <c r="I88" s="12"/>
      <c r="J88" s="12"/>
      <c r="K88" s="12"/>
      <c r="L88" s="12"/>
    </row>
    <row r="89" spans="1:12" s="2" customFormat="1" ht="16.2" x14ac:dyDescent="0.35">
      <c r="A89" s="139" t="s">
        <v>10</v>
      </c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</row>
    <row r="90" spans="1:12" s="2" customFormat="1" ht="18.600000000000001" thickBot="1" x14ac:dyDescent="0.4">
      <c r="A90" s="20"/>
      <c r="B90" s="37" t="s">
        <v>28</v>
      </c>
      <c r="C90" s="73"/>
      <c r="D90" s="20"/>
      <c r="E90" s="20"/>
      <c r="F90" s="20"/>
      <c r="G90" s="20"/>
      <c r="H90" s="20"/>
      <c r="I90" s="20"/>
      <c r="J90" s="20"/>
      <c r="K90" s="20"/>
      <c r="L90" s="20"/>
    </row>
    <row r="91" spans="1:12" s="7" customFormat="1" ht="27.75" customHeight="1" x14ac:dyDescent="0.3">
      <c r="A91" s="137" t="s">
        <v>3</v>
      </c>
      <c r="B91" s="142" t="s">
        <v>4</v>
      </c>
      <c r="C91" s="74" t="s">
        <v>46</v>
      </c>
      <c r="D91" s="137" t="s">
        <v>21</v>
      </c>
      <c r="E91" s="140" t="s">
        <v>31</v>
      </c>
      <c r="F91" s="144"/>
      <c r="G91" s="144"/>
      <c r="H91" s="151" t="s">
        <v>5</v>
      </c>
      <c r="I91" s="153" t="s">
        <v>6</v>
      </c>
      <c r="J91" s="140" t="s">
        <v>30</v>
      </c>
      <c r="K91" s="141"/>
      <c r="L91" s="141"/>
    </row>
    <row r="92" spans="1:12" s="7" customFormat="1" ht="15" thickBot="1" x14ac:dyDescent="0.35">
      <c r="A92" s="138"/>
      <c r="B92" s="143"/>
      <c r="C92" s="75"/>
      <c r="D92" s="138"/>
      <c r="E92" s="18" t="s">
        <v>8</v>
      </c>
      <c r="F92" s="19" t="s">
        <v>7</v>
      </c>
      <c r="G92" s="19" t="s">
        <v>13</v>
      </c>
      <c r="H92" s="152"/>
      <c r="I92" s="154"/>
      <c r="J92" s="18" t="s">
        <v>8</v>
      </c>
      <c r="K92" s="19" t="s">
        <v>7</v>
      </c>
      <c r="L92" s="19" t="s">
        <v>13</v>
      </c>
    </row>
    <row r="93" spans="1:12" x14ac:dyDescent="0.35">
      <c r="A93" s="155" t="s">
        <v>24</v>
      </c>
      <c r="B93" s="156"/>
      <c r="C93" s="76"/>
      <c r="D93" s="21"/>
      <c r="E93" s="22"/>
      <c r="F93" s="22"/>
      <c r="G93" s="22"/>
      <c r="H93" s="22"/>
      <c r="I93" s="22"/>
      <c r="J93" s="22"/>
      <c r="K93" s="22"/>
      <c r="L93" s="22"/>
    </row>
    <row r="94" spans="1:12" ht="26.4" x14ac:dyDescent="0.35">
      <c r="A94" s="92">
        <v>1</v>
      </c>
      <c r="B94" s="113" t="s">
        <v>128</v>
      </c>
      <c r="C94" s="124" t="s">
        <v>172</v>
      </c>
      <c r="D94" s="16" t="s">
        <v>85</v>
      </c>
      <c r="E94" s="116">
        <v>2</v>
      </c>
      <c r="F94" s="116"/>
      <c r="G94" s="116">
        <v>2</v>
      </c>
      <c r="H94" s="116" t="s">
        <v>53</v>
      </c>
      <c r="I94" s="128">
        <v>5</v>
      </c>
      <c r="J94" s="129">
        <v>0</v>
      </c>
      <c r="K94" s="129"/>
      <c r="L94" s="129">
        <v>0</v>
      </c>
    </row>
    <row r="95" spans="1:12" ht="26.4" x14ac:dyDescent="0.35">
      <c r="A95" s="92">
        <v>2</v>
      </c>
      <c r="B95" s="98" t="s">
        <v>129</v>
      </c>
      <c r="C95" s="124" t="s">
        <v>130</v>
      </c>
      <c r="D95" s="16" t="s">
        <v>84</v>
      </c>
      <c r="E95" s="99">
        <v>2</v>
      </c>
      <c r="F95" s="99"/>
      <c r="G95" s="99">
        <v>2</v>
      </c>
      <c r="H95" s="118" t="s">
        <v>53</v>
      </c>
      <c r="I95" s="128">
        <v>5</v>
      </c>
      <c r="J95" s="129">
        <v>0</v>
      </c>
      <c r="K95" s="129"/>
      <c r="L95" s="129">
        <v>0</v>
      </c>
    </row>
    <row r="96" spans="1:12" ht="26.4" x14ac:dyDescent="0.35">
      <c r="A96" s="92">
        <v>3</v>
      </c>
      <c r="B96" s="98" t="s">
        <v>131</v>
      </c>
      <c r="C96" s="124" t="s">
        <v>132</v>
      </c>
      <c r="D96" s="16" t="s">
        <v>85</v>
      </c>
      <c r="E96" s="99">
        <v>2</v>
      </c>
      <c r="F96" s="99"/>
      <c r="G96" s="99">
        <v>1</v>
      </c>
      <c r="H96" s="118" t="s">
        <v>53</v>
      </c>
      <c r="I96" s="128">
        <v>4</v>
      </c>
      <c r="J96" s="129">
        <v>0</v>
      </c>
      <c r="K96" s="129"/>
      <c r="L96" s="129">
        <v>0</v>
      </c>
    </row>
    <row r="97" spans="1:13" ht="26.4" x14ac:dyDescent="0.35">
      <c r="A97" s="92">
        <v>4</v>
      </c>
      <c r="B97" s="125" t="s">
        <v>133</v>
      </c>
      <c r="C97" s="124" t="s">
        <v>134</v>
      </c>
      <c r="D97" s="16" t="s">
        <v>85</v>
      </c>
      <c r="E97" s="99">
        <v>2</v>
      </c>
      <c r="F97" s="99"/>
      <c r="G97" s="99">
        <v>2</v>
      </c>
      <c r="H97" s="118" t="s">
        <v>53</v>
      </c>
      <c r="I97" s="128">
        <v>4</v>
      </c>
      <c r="J97" s="129">
        <v>0</v>
      </c>
      <c r="K97" s="129"/>
      <c r="L97" s="129">
        <v>0</v>
      </c>
    </row>
    <row r="98" spans="1:13" ht="26.4" x14ac:dyDescent="0.35">
      <c r="A98" s="92">
        <v>5</v>
      </c>
      <c r="B98" s="126" t="s">
        <v>135</v>
      </c>
      <c r="C98" s="124" t="s">
        <v>136</v>
      </c>
      <c r="D98" s="16" t="s">
        <v>85</v>
      </c>
      <c r="E98" s="99">
        <v>2</v>
      </c>
      <c r="F98" s="99"/>
      <c r="G98" s="99">
        <v>2</v>
      </c>
      <c r="H98" s="118" t="s">
        <v>54</v>
      </c>
      <c r="I98" s="128">
        <v>4</v>
      </c>
      <c r="J98" s="129">
        <v>0</v>
      </c>
      <c r="K98" s="129"/>
      <c r="L98" s="129">
        <v>0</v>
      </c>
    </row>
    <row r="99" spans="1:13" x14ac:dyDescent="0.35">
      <c r="A99" s="133" t="s">
        <v>65</v>
      </c>
      <c r="B99" s="134"/>
      <c r="C99" s="77"/>
      <c r="D99" s="25"/>
      <c r="E99" s="25"/>
      <c r="F99" s="25"/>
      <c r="G99" s="25"/>
      <c r="H99" s="25"/>
      <c r="I99" s="25"/>
      <c r="J99" s="25"/>
      <c r="K99" s="25"/>
      <c r="L99" s="25"/>
    </row>
    <row r="100" spans="1:13" ht="26.4" x14ac:dyDescent="0.35">
      <c r="A100" s="92">
        <v>6</v>
      </c>
      <c r="B100" s="125" t="s">
        <v>137</v>
      </c>
      <c r="C100" s="124" t="s">
        <v>138</v>
      </c>
      <c r="D100" s="10" t="s">
        <v>85</v>
      </c>
      <c r="E100" s="99">
        <v>2</v>
      </c>
      <c r="F100" s="99"/>
      <c r="G100" s="99">
        <v>2</v>
      </c>
      <c r="H100" s="118" t="s">
        <v>53</v>
      </c>
      <c r="I100" s="128">
        <v>4</v>
      </c>
      <c r="J100" s="129">
        <v>0</v>
      </c>
      <c r="K100" s="129"/>
      <c r="L100" s="129">
        <v>0</v>
      </c>
    </row>
    <row r="101" spans="1:13" ht="26.4" x14ac:dyDescent="0.35">
      <c r="A101" s="92">
        <v>7</v>
      </c>
      <c r="B101" s="125" t="s">
        <v>139</v>
      </c>
      <c r="C101" s="124" t="s">
        <v>140</v>
      </c>
      <c r="D101" s="10" t="s">
        <v>85</v>
      </c>
      <c r="E101" s="99">
        <v>2</v>
      </c>
      <c r="F101" s="99"/>
      <c r="G101" s="99">
        <v>2</v>
      </c>
      <c r="H101" s="118" t="s">
        <v>53</v>
      </c>
      <c r="I101" s="128">
        <v>4</v>
      </c>
      <c r="J101" s="129">
        <v>0</v>
      </c>
      <c r="K101" s="129"/>
      <c r="L101" s="129">
        <v>0</v>
      </c>
    </row>
    <row r="102" spans="1:13" x14ac:dyDescent="0.35">
      <c r="A102" s="133" t="s">
        <v>65</v>
      </c>
      <c r="B102" s="134"/>
      <c r="C102" s="77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3" ht="26.4" x14ac:dyDescent="0.35">
      <c r="A103" s="92">
        <v>8</v>
      </c>
      <c r="B103" s="98" t="s">
        <v>141</v>
      </c>
      <c r="C103" s="124" t="s">
        <v>142</v>
      </c>
      <c r="D103" s="10" t="s">
        <v>85</v>
      </c>
      <c r="E103" s="99">
        <v>2</v>
      </c>
      <c r="F103" s="99"/>
      <c r="G103" s="99">
        <v>2</v>
      </c>
      <c r="H103" s="118" t="s">
        <v>53</v>
      </c>
      <c r="I103" s="128">
        <v>4</v>
      </c>
      <c r="J103" s="129">
        <v>0</v>
      </c>
      <c r="K103" s="129"/>
      <c r="L103" s="129">
        <v>0</v>
      </c>
    </row>
    <row r="104" spans="1:13" ht="26.4" x14ac:dyDescent="0.35">
      <c r="A104" s="92">
        <v>9</v>
      </c>
      <c r="B104" s="125" t="s">
        <v>143</v>
      </c>
      <c r="C104" s="124" t="s">
        <v>144</v>
      </c>
      <c r="D104" s="10" t="s">
        <v>85</v>
      </c>
      <c r="E104" s="99">
        <v>2</v>
      </c>
      <c r="F104" s="99"/>
      <c r="G104" s="99">
        <v>2</v>
      </c>
      <c r="H104" s="118" t="s">
        <v>53</v>
      </c>
      <c r="I104" s="128">
        <v>4</v>
      </c>
      <c r="J104" s="129">
        <v>0</v>
      </c>
      <c r="K104" s="129"/>
      <c r="L104" s="129">
        <v>0</v>
      </c>
    </row>
    <row r="105" spans="1:13" ht="17.25" customHeight="1" x14ac:dyDescent="0.35">
      <c r="A105" s="161" t="s">
        <v>25</v>
      </c>
      <c r="B105" s="162"/>
      <c r="C105" s="78"/>
      <c r="D105" s="29"/>
      <c r="E105" s="30"/>
      <c r="F105" s="30"/>
      <c r="G105" s="30"/>
      <c r="H105" s="30"/>
      <c r="I105" s="30"/>
      <c r="J105" s="30"/>
      <c r="K105" s="30"/>
      <c r="L105" s="30"/>
    </row>
    <row r="106" spans="1:13" ht="27" thickBot="1" x14ac:dyDescent="0.4">
      <c r="A106" s="92">
        <v>10</v>
      </c>
      <c r="B106" s="119" t="s">
        <v>88</v>
      </c>
      <c r="C106" s="103" t="s">
        <v>145</v>
      </c>
      <c r="D106" s="10" t="s">
        <v>83</v>
      </c>
      <c r="E106" s="99">
        <v>1.5</v>
      </c>
      <c r="F106" s="99">
        <v>2</v>
      </c>
      <c r="G106" s="99"/>
      <c r="H106" s="99" t="s">
        <v>54</v>
      </c>
      <c r="I106" s="128">
        <v>3</v>
      </c>
      <c r="J106" s="129">
        <v>0</v>
      </c>
      <c r="K106" s="129">
        <v>0</v>
      </c>
      <c r="L106" s="24"/>
    </row>
    <row r="107" spans="1:13" ht="30" customHeight="1" thickBot="1" x14ac:dyDescent="0.4">
      <c r="A107" s="148" t="s">
        <v>22</v>
      </c>
      <c r="B107" s="149"/>
      <c r="C107" s="150"/>
      <c r="D107" s="150"/>
      <c r="E107" s="31">
        <f>SUM(E94:E98)+E100+E103</f>
        <v>14</v>
      </c>
      <c r="F107" s="31">
        <f t="shared" ref="F107:I107" si="5">SUM(F94:F98)+F100+F103</f>
        <v>0</v>
      </c>
      <c r="G107" s="31">
        <f t="shared" si="5"/>
        <v>13</v>
      </c>
      <c r="H107" s="31"/>
      <c r="I107" s="31">
        <f t="shared" si="5"/>
        <v>30</v>
      </c>
      <c r="J107" s="95">
        <v>0</v>
      </c>
      <c r="K107" s="95">
        <v>0</v>
      </c>
      <c r="L107" s="95">
        <v>0</v>
      </c>
    </row>
    <row r="108" spans="1:13" x14ac:dyDescent="0.35">
      <c r="A108" s="32"/>
      <c r="B108" s="32"/>
      <c r="C108" s="79"/>
      <c r="D108" s="32"/>
      <c r="E108" s="12"/>
      <c r="F108" s="12"/>
      <c r="G108" s="12"/>
      <c r="H108" s="12"/>
      <c r="I108" s="12"/>
      <c r="J108" s="12"/>
      <c r="K108" s="12"/>
      <c r="L108" s="12"/>
    </row>
    <row r="109" spans="1:13" ht="16.2" x14ac:dyDescent="0.35">
      <c r="A109" s="139" t="s">
        <v>10</v>
      </c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9"/>
    </row>
    <row r="110" spans="1:13" ht="18.600000000000001" thickBot="1" x14ac:dyDescent="0.4">
      <c r="A110" s="33"/>
      <c r="B110" s="37" t="s">
        <v>29</v>
      </c>
      <c r="C110" s="73"/>
      <c r="D110" s="37"/>
      <c r="E110" s="20"/>
      <c r="F110" s="20"/>
      <c r="G110" s="20"/>
      <c r="H110" s="20"/>
      <c r="I110" s="20"/>
      <c r="J110" s="20"/>
      <c r="K110" s="20"/>
      <c r="L110" s="20"/>
      <c r="M110" s="20"/>
    </row>
    <row r="111" spans="1:13" s="7" customFormat="1" ht="30" customHeight="1" x14ac:dyDescent="0.3">
      <c r="A111" s="137" t="s">
        <v>3</v>
      </c>
      <c r="B111" s="142" t="s">
        <v>4</v>
      </c>
      <c r="C111" s="74" t="s">
        <v>46</v>
      </c>
      <c r="D111" s="137" t="s">
        <v>21</v>
      </c>
      <c r="E111" s="140" t="s">
        <v>31</v>
      </c>
      <c r="F111" s="144"/>
      <c r="G111" s="144"/>
      <c r="H111" s="151" t="s">
        <v>5</v>
      </c>
      <c r="I111" s="153" t="s">
        <v>6</v>
      </c>
      <c r="J111" s="140" t="s">
        <v>30</v>
      </c>
      <c r="K111" s="141"/>
      <c r="L111" s="141"/>
    </row>
    <row r="112" spans="1:13" s="7" customFormat="1" ht="15" thickBot="1" x14ac:dyDescent="0.35">
      <c r="A112" s="138"/>
      <c r="B112" s="143"/>
      <c r="C112" s="75"/>
      <c r="D112" s="138"/>
      <c r="E112" s="18" t="s">
        <v>8</v>
      </c>
      <c r="F112" s="19" t="s">
        <v>7</v>
      </c>
      <c r="G112" s="19" t="s">
        <v>13</v>
      </c>
      <c r="H112" s="152"/>
      <c r="I112" s="154"/>
      <c r="J112" s="18" t="s">
        <v>8</v>
      </c>
      <c r="K112" s="19" t="s">
        <v>7</v>
      </c>
      <c r="L112" s="19" t="s">
        <v>13</v>
      </c>
    </row>
    <row r="113" spans="1:12" x14ac:dyDescent="0.35">
      <c r="A113" s="155" t="s">
        <v>24</v>
      </c>
      <c r="B113" s="156"/>
      <c r="C113" s="76"/>
      <c r="D113" s="21"/>
      <c r="E113" s="22"/>
      <c r="F113" s="22"/>
      <c r="G113" s="22"/>
      <c r="H113" s="22"/>
      <c r="I113" s="22"/>
      <c r="J113" s="22"/>
      <c r="K113" s="22"/>
      <c r="L113" s="22"/>
    </row>
    <row r="114" spans="1:12" ht="26.4" x14ac:dyDescent="0.35">
      <c r="A114" s="92">
        <v>1</v>
      </c>
      <c r="B114" s="96" t="s">
        <v>146</v>
      </c>
      <c r="C114" s="124" t="s">
        <v>147</v>
      </c>
      <c r="D114" s="16" t="s">
        <v>85</v>
      </c>
      <c r="E114" s="120">
        <v>2.5</v>
      </c>
      <c r="F114" s="121"/>
      <c r="G114" s="116">
        <v>2</v>
      </c>
      <c r="H114" s="116" t="s">
        <v>53</v>
      </c>
      <c r="I114" s="128">
        <v>5</v>
      </c>
      <c r="J114" s="129">
        <v>0</v>
      </c>
      <c r="K114" s="129"/>
      <c r="L114" s="129">
        <v>0</v>
      </c>
    </row>
    <row r="115" spans="1:12" ht="30.6" customHeight="1" x14ac:dyDescent="0.35">
      <c r="A115" s="92">
        <v>2</v>
      </c>
      <c r="B115" s="126" t="s">
        <v>168</v>
      </c>
      <c r="C115" s="124" t="s">
        <v>148</v>
      </c>
      <c r="D115" s="16" t="s">
        <v>85</v>
      </c>
      <c r="E115" s="104">
        <v>2.5</v>
      </c>
      <c r="F115" s="99"/>
      <c r="G115" s="99">
        <v>2</v>
      </c>
      <c r="H115" s="118" t="s">
        <v>53</v>
      </c>
      <c r="I115" s="128">
        <v>5</v>
      </c>
      <c r="J115" s="129">
        <v>0</v>
      </c>
      <c r="K115" s="129"/>
      <c r="L115" s="129">
        <v>0</v>
      </c>
    </row>
    <row r="116" spans="1:12" ht="26.4" x14ac:dyDescent="0.35">
      <c r="A116" s="92">
        <v>3</v>
      </c>
      <c r="B116" s="127" t="s">
        <v>149</v>
      </c>
      <c r="C116" s="124" t="s">
        <v>150</v>
      </c>
      <c r="D116" s="16" t="s">
        <v>85</v>
      </c>
      <c r="E116" s="104">
        <v>1</v>
      </c>
      <c r="F116" s="99"/>
      <c r="G116" s="99"/>
      <c r="H116" s="118" t="s">
        <v>53</v>
      </c>
      <c r="I116" s="128">
        <v>2</v>
      </c>
      <c r="J116" s="129">
        <v>0</v>
      </c>
      <c r="K116" s="129"/>
      <c r="L116" s="129"/>
    </row>
    <row r="117" spans="1:12" ht="26.4" x14ac:dyDescent="0.35">
      <c r="A117" s="92">
        <v>4</v>
      </c>
      <c r="B117" s="98" t="s">
        <v>151</v>
      </c>
      <c r="C117" s="124" t="s">
        <v>152</v>
      </c>
      <c r="D117" s="16" t="s">
        <v>85</v>
      </c>
      <c r="E117" s="104"/>
      <c r="F117" s="99"/>
      <c r="G117" s="99">
        <v>4</v>
      </c>
      <c r="H117" s="118" t="s">
        <v>54</v>
      </c>
      <c r="I117" s="128">
        <v>4</v>
      </c>
      <c r="J117" s="129"/>
      <c r="K117" s="129"/>
      <c r="L117" s="129">
        <v>0</v>
      </c>
    </row>
    <row r="118" spans="1:12" x14ac:dyDescent="0.35">
      <c r="A118" s="133" t="s">
        <v>65</v>
      </c>
      <c r="B118" s="134"/>
      <c r="C118" s="77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 ht="26.4" x14ac:dyDescent="0.35">
      <c r="A119" s="92">
        <v>5</v>
      </c>
      <c r="B119" s="98" t="s">
        <v>153</v>
      </c>
      <c r="C119" s="124" t="s">
        <v>154</v>
      </c>
      <c r="D119" s="10" t="s">
        <v>85</v>
      </c>
      <c r="E119" s="104">
        <v>2.5</v>
      </c>
      <c r="F119" s="99"/>
      <c r="G119" s="99">
        <v>2</v>
      </c>
      <c r="H119" s="118" t="s">
        <v>54</v>
      </c>
      <c r="I119" s="128">
        <v>5</v>
      </c>
      <c r="J119" s="129">
        <v>0</v>
      </c>
      <c r="K119" s="24"/>
      <c r="L119" s="129">
        <v>0</v>
      </c>
    </row>
    <row r="120" spans="1:12" ht="26.4" x14ac:dyDescent="0.35">
      <c r="A120" s="92">
        <v>6</v>
      </c>
      <c r="B120" s="102" t="s">
        <v>155</v>
      </c>
      <c r="C120" s="124" t="s">
        <v>156</v>
      </c>
      <c r="D120" s="10" t="s">
        <v>85</v>
      </c>
      <c r="E120" s="104">
        <v>2.5</v>
      </c>
      <c r="F120" s="99"/>
      <c r="G120" s="99">
        <v>2</v>
      </c>
      <c r="H120" s="118" t="s">
        <v>54</v>
      </c>
      <c r="I120" s="128">
        <v>5</v>
      </c>
      <c r="J120" s="129">
        <v>0</v>
      </c>
      <c r="K120" s="24"/>
      <c r="L120" s="129">
        <v>0</v>
      </c>
    </row>
    <row r="121" spans="1:12" x14ac:dyDescent="0.35">
      <c r="A121" s="133" t="s">
        <v>55</v>
      </c>
      <c r="B121" s="134"/>
      <c r="C121" s="77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ht="26.4" x14ac:dyDescent="0.35">
      <c r="A122" s="92">
        <v>7</v>
      </c>
      <c r="B122" s="126" t="s">
        <v>157</v>
      </c>
      <c r="C122" s="124" t="s">
        <v>158</v>
      </c>
      <c r="D122" s="10" t="s">
        <v>85</v>
      </c>
      <c r="E122" s="104">
        <v>2.5</v>
      </c>
      <c r="F122" s="99"/>
      <c r="G122" s="99">
        <v>2</v>
      </c>
      <c r="H122" s="118" t="s">
        <v>54</v>
      </c>
      <c r="I122" s="128">
        <v>5</v>
      </c>
      <c r="J122" s="129">
        <v>0</v>
      </c>
      <c r="K122" s="24"/>
      <c r="L122" s="129">
        <v>0</v>
      </c>
    </row>
    <row r="123" spans="1:12" ht="26.4" x14ac:dyDescent="0.35">
      <c r="A123" s="92">
        <v>8</v>
      </c>
      <c r="B123" s="126" t="s">
        <v>159</v>
      </c>
      <c r="C123" s="124" t="s">
        <v>160</v>
      </c>
      <c r="D123" s="10" t="s">
        <v>85</v>
      </c>
      <c r="E123" s="104">
        <v>2.5</v>
      </c>
      <c r="F123" s="99"/>
      <c r="G123" s="99">
        <v>2</v>
      </c>
      <c r="H123" s="118" t="s">
        <v>54</v>
      </c>
      <c r="I123" s="128">
        <v>5</v>
      </c>
      <c r="J123" s="129">
        <v>0</v>
      </c>
      <c r="K123" s="24"/>
      <c r="L123" s="129">
        <v>0</v>
      </c>
    </row>
    <row r="124" spans="1:12" ht="26.4" x14ac:dyDescent="0.35">
      <c r="A124" s="92">
        <v>9</v>
      </c>
      <c r="B124" s="126" t="s">
        <v>169</v>
      </c>
      <c r="C124" s="124" t="s">
        <v>161</v>
      </c>
      <c r="D124" s="10" t="s">
        <v>85</v>
      </c>
      <c r="E124" s="104">
        <v>2.5</v>
      </c>
      <c r="F124" s="99"/>
      <c r="G124" s="99">
        <v>2</v>
      </c>
      <c r="H124" s="118" t="s">
        <v>54</v>
      </c>
      <c r="I124" s="128">
        <v>5</v>
      </c>
      <c r="J124" s="129">
        <v>0</v>
      </c>
      <c r="K124" s="24"/>
      <c r="L124" s="129">
        <v>0</v>
      </c>
    </row>
    <row r="125" spans="1:12" x14ac:dyDescent="0.35">
      <c r="A125" s="133" t="s">
        <v>55</v>
      </c>
      <c r="B125" s="134"/>
      <c r="C125" s="77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ht="26.4" x14ac:dyDescent="0.35">
      <c r="A126" s="92">
        <v>10</v>
      </c>
      <c r="B126" s="126" t="s">
        <v>162</v>
      </c>
      <c r="C126" s="124" t="s">
        <v>163</v>
      </c>
      <c r="D126" s="10" t="s">
        <v>85</v>
      </c>
      <c r="E126" s="104">
        <v>2</v>
      </c>
      <c r="F126" s="99"/>
      <c r="G126" s="99">
        <v>1</v>
      </c>
      <c r="H126" s="118" t="s">
        <v>54</v>
      </c>
      <c r="I126" s="128">
        <v>4</v>
      </c>
      <c r="J126" s="129">
        <v>0</v>
      </c>
      <c r="K126" s="24"/>
      <c r="L126" s="129">
        <v>0</v>
      </c>
    </row>
    <row r="127" spans="1:12" ht="26.4" x14ac:dyDescent="0.35">
      <c r="A127" s="92">
        <v>11</v>
      </c>
      <c r="B127" s="126" t="s">
        <v>164</v>
      </c>
      <c r="C127" s="124" t="s">
        <v>165</v>
      </c>
      <c r="D127" s="10" t="s">
        <v>85</v>
      </c>
      <c r="E127" s="104">
        <v>2</v>
      </c>
      <c r="F127" s="99"/>
      <c r="G127" s="99">
        <v>1</v>
      </c>
      <c r="H127" s="118" t="s">
        <v>54</v>
      </c>
      <c r="I127" s="128">
        <v>4</v>
      </c>
      <c r="J127" s="129">
        <v>0</v>
      </c>
      <c r="K127" s="24"/>
      <c r="L127" s="129">
        <v>0</v>
      </c>
    </row>
    <row r="128" spans="1:12" ht="27" thickBot="1" x14ac:dyDescent="0.4">
      <c r="A128" s="92">
        <v>12</v>
      </c>
      <c r="B128" s="126" t="s">
        <v>166</v>
      </c>
      <c r="C128" s="124" t="s">
        <v>167</v>
      </c>
      <c r="D128" s="10" t="s">
        <v>85</v>
      </c>
      <c r="E128" s="104">
        <v>2</v>
      </c>
      <c r="F128" s="99"/>
      <c r="G128" s="99">
        <v>1</v>
      </c>
      <c r="H128" s="118" t="s">
        <v>54</v>
      </c>
      <c r="I128" s="128">
        <v>4</v>
      </c>
      <c r="J128" s="129">
        <v>0</v>
      </c>
      <c r="K128" s="24"/>
      <c r="L128" s="129">
        <v>0</v>
      </c>
    </row>
    <row r="129" spans="1:14" ht="28.5" customHeight="1" thickBot="1" x14ac:dyDescent="0.4">
      <c r="A129" s="145" t="s">
        <v>22</v>
      </c>
      <c r="B129" s="146"/>
      <c r="C129" s="146"/>
      <c r="D129" s="147"/>
      <c r="E129" s="31">
        <f>SUM(E114:E117)+E119+E122+E126</f>
        <v>13</v>
      </c>
      <c r="F129" s="31">
        <f t="shared" ref="F129:I129" si="6">SUM(F114:F117)+F119+F122+F126</f>
        <v>0</v>
      </c>
      <c r="G129" s="31">
        <f t="shared" si="6"/>
        <v>13</v>
      </c>
      <c r="H129" s="31"/>
      <c r="I129" s="31">
        <f t="shared" si="6"/>
        <v>30</v>
      </c>
      <c r="J129" s="95">
        <v>0</v>
      </c>
      <c r="K129" s="95"/>
      <c r="L129" s="95">
        <v>0</v>
      </c>
    </row>
    <row r="130" spans="1:14" s="11" customFormat="1" ht="16.2" x14ac:dyDescent="0.3">
      <c r="A130" s="17"/>
      <c r="B130" s="17"/>
      <c r="C130" s="80"/>
      <c r="D130" s="17"/>
      <c r="E130" s="13"/>
      <c r="F130" s="13"/>
      <c r="G130" s="13"/>
      <c r="H130" s="13"/>
      <c r="I130" s="13"/>
      <c r="J130" s="13"/>
      <c r="K130" s="13"/>
      <c r="L130" s="13"/>
    </row>
    <row r="131" spans="1:14" s="11" customFormat="1" ht="18" x14ac:dyDescent="0.3">
      <c r="A131" s="4" t="s">
        <v>12</v>
      </c>
      <c r="B131" s="14"/>
      <c r="C131" s="81"/>
      <c r="D131" s="12"/>
      <c r="E131" s="15"/>
      <c r="F131" s="15"/>
      <c r="G131" s="15"/>
      <c r="H131" s="15"/>
      <c r="I131" s="15"/>
      <c r="J131" s="15"/>
      <c r="K131" s="15"/>
      <c r="L131" s="15"/>
    </row>
    <row r="132" spans="1:14" s="11" customFormat="1" ht="18" x14ac:dyDescent="0.3">
      <c r="A132" s="4"/>
      <c r="B132" s="14"/>
      <c r="C132" s="81"/>
      <c r="D132" s="12"/>
      <c r="E132" s="15"/>
      <c r="F132" s="15"/>
      <c r="G132" s="15"/>
      <c r="H132" s="15"/>
      <c r="I132" s="15"/>
      <c r="J132" s="15"/>
      <c r="K132" s="15"/>
      <c r="L132" s="15"/>
    </row>
    <row r="133" spans="1:14" s="122" customFormat="1" ht="48" customHeight="1" x14ac:dyDescent="0.3">
      <c r="A133" s="135" t="s">
        <v>82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23"/>
      <c r="N133" s="123"/>
    </row>
    <row r="134" spans="1:14" s="11" customFormat="1" ht="18" x14ac:dyDescent="0.3">
      <c r="A134" s="4"/>
      <c r="B134" s="14"/>
      <c r="C134" s="81"/>
      <c r="D134" s="12"/>
      <c r="E134" s="15"/>
      <c r="F134" s="15"/>
      <c r="G134" s="15"/>
      <c r="H134" s="15"/>
      <c r="I134" s="15"/>
      <c r="J134" s="15"/>
      <c r="K134" s="15"/>
      <c r="L134" s="15"/>
    </row>
    <row r="135" spans="1:14" s="11" customFormat="1" ht="55.5" customHeight="1" x14ac:dyDescent="0.3">
      <c r="A135" s="160" t="s">
        <v>17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</row>
    <row r="136" spans="1:14" s="11" customFormat="1" ht="18" x14ac:dyDescent="0.3">
      <c r="A136" s="4"/>
      <c r="B136" s="14"/>
      <c r="C136" s="81"/>
      <c r="D136" s="12"/>
      <c r="E136" s="15"/>
      <c r="F136" s="15"/>
      <c r="G136" s="15"/>
      <c r="H136" s="15"/>
      <c r="I136" s="15"/>
      <c r="J136" s="15"/>
      <c r="K136" s="15"/>
      <c r="L136" s="15"/>
    </row>
    <row r="137" spans="1:14" s="11" customFormat="1" ht="18" x14ac:dyDescent="0.3">
      <c r="A137" s="4"/>
      <c r="B137" s="14"/>
      <c r="C137" s="81"/>
      <c r="D137" s="12"/>
      <c r="E137" s="15"/>
      <c r="F137" s="15"/>
      <c r="G137" s="15"/>
      <c r="H137" s="15"/>
      <c r="I137" s="15"/>
      <c r="J137" s="15"/>
      <c r="K137" s="15"/>
      <c r="L137" s="15"/>
    </row>
    <row r="138" spans="1:14" s="1" customFormat="1" ht="18" x14ac:dyDescent="0.35">
      <c r="B138" s="6" t="s">
        <v>11</v>
      </c>
      <c r="C138" s="82"/>
      <c r="E138" s="159" t="s">
        <v>16</v>
      </c>
      <c r="F138" s="159"/>
      <c r="G138" s="159"/>
      <c r="H138" s="159"/>
      <c r="I138" s="159"/>
      <c r="J138" s="159"/>
      <c r="K138" s="159"/>
      <c r="L138" s="159"/>
    </row>
    <row r="140" spans="1:14" ht="18" x14ac:dyDescent="0.35">
      <c r="B140" s="46" t="s">
        <v>80</v>
      </c>
      <c r="F140" s="58" t="s">
        <v>81</v>
      </c>
    </row>
  </sheetData>
  <mergeCells count="76">
    <mergeCell ref="F7:N7"/>
    <mergeCell ref="M17:O17"/>
    <mergeCell ref="A50:B50"/>
    <mergeCell ref="A54:B54"/>
    <mergeCell ref="E138:L138"/>
    <mergeCell ref="A135:L135"/>
    <mergeCell ref="A63:B63"/>
    <mergeCell ref="A70:B70"/>
    <mergeCell ref="A74:D74"/>
    <mergeCell ref="J111:L111"/>
    <mergeCell ref="A93:B93"/>
    <mergeCell ref="A99:B99"/>
    <mergeCell ref="A105:B105"/>
    <mergeCell ref="A17:B17"/>
    <mergeCell ref="A18:L18"/>
    <mergeCell ref="A20:L20"/>
    <mergeCell ref="A32:B32"/>
    <mergeCell ref="A24:B24"/>
    <mergeCell ref="E22:G22"/>
    <mergeCell ref="H22:H23"/>
    <mergeCell ref="I22:I23"/>
    <mergeCell ref="A118:B118"/>
    <mergeCell ref="A107:D107"/>
    <mergeCell ref="H111:H112"/>
    <mergeCell ref="I111:I112"/>
    <mergeCell ref="H78:H79"/>
    <mergeCell ref="I78:I79"/>
    <mergeCell ref="A109:L109"/>
    <mergeCell ref="D111:D112"/>
    <mergeCell ref="A111:A112"/>
    <mergeCell ref="A87:D87"/>
    <mergeCell ref="A89:L89"/>
    <mergeCell ref="H91:H92"/>
    <mergeCell ref="I91:I92"/>
    <mergeCell ref="A113:B113"/>
    <mergeCell ref="A38:L38"/>
    <mergeCell ref="A91:A92"/>
    <mergeCell ref="D91:D92"/>
    <mergeCell ref="I40:I41"/>
    <mergeCell ref="J91:L91"/>
    <mergeCell ref="J78:L78"/>
    <mergeCell ref="A40:A41"/>
    <mergeCell ref="D40:D41"/>
    <mergeCell ref="A61:A62"/>
    <mergeCell ref="A36:D36"/>
    <mergeCell ref="J40:L40"/>
    <mergeCell ref="H61:H62"/>
    <mergeCell ref="I61:I62"/>
    <mergeCell ref="B22:B23"/>
    <mergeCell ref="B40:B41"/>
    <mergeCell ref="E40:G40"/>
    <mergeCell ref="B61:B62"/>
    <mergeCell ref="E61:G61"/>
    <mergeCell ref="A42:B42"/>
    <mergeCell ref="A59:L59"/>
    <mergeCell ref="A57:D57"/>
    <mergeCell ref="H40:H41"/>
    <mergeCell ref="J22:L22"/>
    <mergeCell ref="A22:A23"/>
    <mergeCell ref="D22:D23"/>
    <mergeCell ref="A125:B125"/>
    <mergeCell ref="A133:L133"/>
    <mergeCell ref="A102:B102"/>
    <mergeCell ref="A121:B121"/>
    <mergeCell ref="D61:D62"/>
    <mergeCell ref="D78:D79"/>
    <mergeCell ref="A78:A79"/>
    <mergeCell ref="A76:L76"/>
    <mergeCell ref="J61:L61"/>
    <mergeCell ref="B78:B79"/>
    <mergeCell ref="E78:G78"/>
    <mergeCell ref="A129:D129"/>
    <mergeCell ref="B91:B92"/>
    <mergeCell ref="E91:G91"/>
    <mergeCell ref="B111:B112"/>
    <mergeCell ref="E111:G111"/>
  </mergeCells>
  <printOptions horizontalCentered="1"/>
  <pageMargins left="0.59055118110236227" right="0.59055118110236227" top="0.19685039370078741" bottom="0.39370078740157483" header="0.11811023622047245" footer="0.31496062992125984"/>
  <pageSetup paperSize="9" scale="62" orientation="portrait" r:id="rId1"/>
  <headerFooter>
    <oddFooter>&amp;CPlan licenţă Chimie medicală seria 2022-2025&amp;RPagina &amp;P din &amp;N</oddFooter>
  </headerFooter>
  <rowBreaks count="2" manualBreakCount="2">
    <brk id="57" max="10" man="1"/>
    <brk id="10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CM 22-25-ore online</vt:lpstr>
      <vt:lpstr>'CM 22-25-ore online'!Print_Area</vt:lpstr>
    </vt:vector>
  </TitlesOfParts>
  <Company>UAIC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UAIC</dc:creator>
  <cp:lastModifiedBy>Gabriela</cp:lastModifiedBy>
  <cp:lastPrinted>2022-09-15T16:38:38Z</cp:lastPrinted>
  <dcterms:created xsi:type="dcterms:W3CDTF">2018-04-17T12:28:15Z</dcterms:created>
  <dcterms:modified xsi:type="dcterms:W3CDTF">2022-09-26T18:08:09Z</dcterms:modified>
</cp:coreProperties>
</file>